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\2025\ATRICON\"/>
    </mc:Choice>
  </mc:AlternateContent>
  <bookViews>
    <workbookView xWindow="0" yWindow="0" windowWidth="28800" windowHeight="11580"/>
  </bookViews>
  <sheets>
    <sheet name="2022" sheetId="2" r:id="rId1"/>
  </sheets>
  <calcPr calcId="162913"/>
</workbook>
</file>

<file path=xl/calcChain.xml><?xml version="1.0" encoding="utf-8"?>
<calcChain xmlns="http://schemas.openxmlformats.org/spreadsheetml/2006/main">
  <c r="O7" i="2" l="1"/>
  <c r="O10" i="2"/>
  <c r="O9" i="2"/>
  <c r="O8" i="2"/>
  <c r="O6" i="2"/>
  <c r="B12" i="2" l="1"/>
  <c r="M12" i="2" l="1"/>
  <c r="G12" i="2"/>
  <c r="C12" i="2"/>
  <c r="N12" i="2"/>
  <c r="L12" i="2"/>
  <c r="K12" i="2"/>
  <c r="J12" i="2"/>
  <c r="I12" i="2"/>
  <c r="H12" i="2"/>
  <c r="F12" i="2"/>
  <c r="E12" i="2"/>
  <c r="D12" i="2"/>
  <c r="O11" i="2"/>
  <c r="O12" i="2" l="1"/>
</calcChain>
</file>

<file path=xl/sharedStrings.xml><?xml version="1.0" encoding="utf-8"?>
<sst xmlns="http://schemas.openxmlformats.org/spreadsheetml/2006/main" count="28" uniqueCount="27">
  <si>
    <t>OBJETO</t>
  </si>
  <si>
    <t>VALORES PREVISTOS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</si>
  <si>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</si>
  <si>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</si>
  <si>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</si>
  <si>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</si>
  <si>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</si>
  <si>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</si>
  <si>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</si>
  <si>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</si>
  <si>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</si>
  <si>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</si>
  <si>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</si>
  <si>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</si>
  <si>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</si>
  <si>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(a)</t>
  </si>
  <si>
    <t>(b)</t>
  </si>
  <si>
    <t>OUTRAS TRANSFERÊNCIAS DE CONVÊNIOS OU REPASSES DA UNIÃO - FONTE 1700.0200</t>
  </si>
  <si>
    <t>VALORES ARRECADADOS (C)</t>
  </si>
  <si>
    <t>RELATÓRIO DE PREVISÃO E ARRECADAÇÃO DE RECEITAS</t>
  </si>
  <si>
    <t>RECURSOS DE EMOLUMENTOS, TAXAS E CUSTAS  - FONTE 1760.0700</t>
  </si>
  <si>
    <t>EXERCÍCIO: 2022</t>
  </si>
  <si>
    <t>RECURSOS PRÓPRIOS - FONTE 0100</t>
  </si>
  <si>
    <t>RECURSOS DE EMOLUMENTOS, TAXAS E CUSTAS  - FONTE (SUPERAVIT) 0700</t>
  </si>
  <si>
    <t>OUTRAS TRANSFERÊNCIAS DE CONVÊNIOS OU REPASSES DA UNIÃO (SUPERÁVIT) - FONTE 0200</t>
  </si>
  <si>
    <t>2022</t>
  </si>
  <si>
    <t>RECURSOS PRÓPRIOS DO TESOURO (SUPERÁVIT E EXCESSO DE ARRECADAÇÃO - FONTE 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</si>
</sst>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43" formatCode="_-* #,##0.00_-;\-* #,##0.00_-;_-* &quot;-&quot;??_-;_-@_-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A6A6A6"/>
      </patternFill>
    </fill>
    <fill>
      <patternFill patternType="solid">
        <fgColor theme="0"/>
        <bgColor rgb="FFFBBF18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 applyFill="1" applyBorder="1" applyAlignment="1">
      <alignment horizontal="left" vertical="top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8" fontId="3" fillId="2" borderId="0" xfId="0" applyNumberFormat="1" applyFont="1" applyFill="1" applyBorder="1" applyAlignment="1"/>
    <xf numFmtId="4" fontId="0" fillId="0" borderId="0" xfId="0" applyNumberFormat="1" applyFill="1" applyBorder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left" vertical="center" wrapText="1"/>
    </xf>
    <xf numFmtId="4" fontId="5" fillId="5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left" vertical="top"/>
    </xf>
    <xf numFmtId="17" fontId="2" fillId="2" borderId="1" xfId="0" quotePrefix="1" applyNumberFormat="1" applyFont="1" applyFill="1" applyBorder="1" applyAlignment="1">
      <alignment horizontal="right"/>
    </xf>
    <xf numFmtId="17" fontId="2" fillId="2" borderId="1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43" fontId="0" fillId="0" borderId="0" xfId="0" applyNumberForma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B1" workbookViewId="0">
      <selection activeCell="O12" sqref="O12"/>
    </sheetView>
  </sheetViews>
  <sheetFormatPr defaultRowHeight="12.75" x14ac:dyDescent="0.2"/>
  <cols>
    <col min="1" max="1" width="57.1640625" customWidth="1"/>
    <col min="2" max="2" width="21.33203125" customWidth="1"/>
    <col min="3" max="3" width="20.5" customWidth="1"/>
    <col min="4" max="15" width="18.83203125" customWidth="1"/>
    <col min="16" max="16" width="14.1640625" bestFit="1" customWidth="1"/>
  </cols>
  <sheetData>
    <row r="1" spans="1:16" ht="15.75" x14ac:dyDescent="0.25">
      <c r="A1" s="1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3" t="s">
        <v>25</v>
      </c>
      <c r="O1" s="14"/>
    </row>
    <row r="2" spans="1:16" ht="15.75" x14ac:dyDescent="0.25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</v>
      </c>
    </row>
    <row r="3" spans="1:16" ht="50.25" customHeight="1" x14ac:dyDescent="0.25">
      <c r="A3" s="15" t="s">
        <v>0</v>
      </c>
      <c r="B3" s="16" t="s">
        <v>1</v>
      </c>
      <c r="C3" s="17" t="s">
        <v>18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6" x14ac:dyDescent="0.2">
      <c r="A4" s="15"/>
      <c r="B4" s="16"/>
      <c r="C4" s="18" t="s">
        <v>2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</row>
    <row r="5" spans="1:16" ht="15.75" x14ac:dyDescent="0.25">
      <c r="A5" s="6" t="s">
        <v>15</v>
      </c>
      <c r="B5" s="7" t="s">
        <v>16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6" ht="15.75" x14ac:dyDescent="0.2">
      <c r="A6" s="8" t="s">
        <v>22</v>
      </c>
      <c r="B6" s="9">
        <v>271030285</v>
      </c>
      <c r="C6" s="9">
        <v>22585857.079999998</v>
      </c>
      <c r="D6" s="9">
        <v>22585857.079999998</v>
      </c>
      <c r="E6" s="9">
        <v>22585857.079999998</v>
      </c>
      <c r="F6" s="9">
        <v>22585857.079999998</v>
      </c>
      <c r="G6" s="9">
        <v>22585857.079999998</v>
      </c>
      <c r="H6" s="9">
        <v>22585857.079999998</v>
      </c>
      <c r="I6" s="9">
        <v>22585857.079999998</v>
      </c>
      <c r="J6" s="9">
        <v>22585857.079999998</v>
      </c>
      <c r="K6" s="9">
        <v>22585857.079999998</v>
      </c>
      <c r="L6" s="9">
        <v>22585857.09</v>
      </c>
      <c r="M6" s="9">
        <v>22585857.087000001</v>
      </c>
      <c r="N6" s="9">
        <v>22585857.087000001</v>
      </c>
      <c r="O6" s="9">
        <f>SUM(C6:N6)</f>
        <v>271030284.98399997</v>
      </c>
    </row>
    <row r="7" spans="1:16" ht="31.5" x14ac:dyDescent="0.2">
      <c r="A7" s="10" t="s">
        <v>17</v>
      </c>
      <c r="B7" s="9">
        <v>4706127</v>
      </c>
      <c r="C7" s="9">
        <v>1737.72</v>
      </c>
      <c r="D7" s="9">
        <v>1880.93</v>
      </c>
      <c r="E7" s="9">
        <v>9.2999999999997272</v>
      </c>
      <c r="F7" s="9">
        <v>255633.97</v>
      </c>
      <c r="G7" s="9">
        <v>164255.97</v>
      </c>
      <c r="H7" s="9">
        <v>4584008.9300000006</v>
      </c>
      <c r="I7" s="9">
        <v>484086.63999999966</v>
      </c>
      <c r="J7" s="9">
        <v>42282.709999999963</v>
      </c>
      <c r="K7" s="9">
        <v>40192.349999999627</v>
      </c>
      <c r="L7" s="9">
        <v>37590.470000000671</v>
      </c>
      <c r="M7" s="9">
        <v>37785.849999999627</v>
      </c>
      <c r="N7" s="9">
        <v>266151.60000000056</v>
      </c>
      <c r="O7" s="9">
        <f>SUM(C7:N7)</f>
        <v>5915616.4400000004</v>
      </c>
    </row>
    <row r="8" spans="1:16" ht="31.5" x14ac:dyDescent="0.2">
      <c r="A8" s="10" t="s">
        <v>20</v>
      </c>
      <c r="B8" s="9">
        <v>20670693</v>
      </c>
      <c r="C8" s="9">
        <v>4238164.78</v>
      </c>
      <c r="D8" s="9">
        <v>2823619.68</v>
      </c>
      <c r="E8" s="9">
        <v>3269636.99</v>
      </c>
      <c r="F8" s="9">
        <v>4446396.87</v>
      </c>
      <c r="G8" s="9">
        <v>3489034.16</v>
      </c>
      <c r="H8" s="9">
        <v>3416330.93</v>
      </c>
      <c r="I8" s="9">
        <v>5248958.2300000004</v>
      </c>
      <c r="J8" s="9">
        <v>4016226.76</v>
      </c>
      <c r="K8" s="9">
        <v>3737048.62</v>
      </c>
      <c r="L8" s="9">
        <v>10593599.949999999</v>
      </c>
      <c r="M8" s="9">
        <v>3663360.06</v>
      </c>
      <c r="N8" s="9">
        <v>3655836.95</v>
      </c>
      <c r="O8" s="9">
        <f>SUM(C8:N8)</f>
        <v>52598213.980000004</v>
      </c>
      <c r="P8" s="5"/>
    </row>
    <row r="9" spans="1:16" ht="31.5" x14ac:dyDescent="0.2">
      <c r="A9" s="10" t="s">
        <v>26</v>
      </c>
      <c r="B9" s="9">
        <v>0</v>
      </c>
      <c r="C9" s="9">
        <v>3917418.36</v>
      </c>
      <c r="D9" s="9">
        <v>6308287.4800000004</v>
      </c>
      <c r="E9" s="9">
        <v>5410257.2699999996</v>
      </c>
      <c r="F9" s="9">
        <v>3867845.83</v>
      </c>
      <c r="G9" s="9">
        <v>3072112.54</v>
      </c>
      <c r="H9" s="9">
        <v>3068099.61</v>
      </c>
      <c r="I9" s="9">
        <v>3066704</v>
      </c>
      <c r="J9" s="9">
        <v>30067465.870000001</v>
      </c>
      <c r="K9" s="9">
        <v>9879519.5099999998</v>
      </c>
      <c r="L9" s="9">
        <v>6908904.8099999996</v>
      </c>
      <c r="M9" s="9">
        <v>20238390.989999998</v>
      </c>
      <c r="N9" s="9">
        <v>7545577.1299999999</v>
      </c>
      <c r="O9" s="9">
        <f>SUM(C9:N9)</f>
        <v>103350583.39999999</v>
      </c>
      <c r="P9" s="4"/>
    </row>
    <row r="10" spans="1:16" ht="31.5" x14ac:dyDescent="0.2">
      <c r="A10" s="10" t="s">
        <v>24</v>
      </c>
      <c r="B10" s="9">
        <v>0</v>
      </c>
      <c r="C10" s="9">
        <v>3590000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f>SUM(C10:N10)</f>
        <v>3590000</v>
      </c>
    </row>
    <row r="11" spans="1:16" ht="31.5" x14ac:dyDescent="0.2">
      <c r="A11" s="10" t="s">
        <v>23</v>
      </c>
      <c r="B11" s="9">
        <v>0</v>
      </c>
      <c r="C11" s="9">
        <v>23224675.82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f t="shared" ref="O11" si="0">SUM(C11:N11)</f>
        <v>23224675.82</v>
      </c>
    </row>
    <row r="12" spans="1:16" ht="15.75" x14ac:dyDescent="0.2">
      <c r="A12" s="11" t="s">
        <v>14</v>
      </c>
      <c r="B12" s="9">
        <f>SUM(B6:B11)</f>
        <v>296407105</v>
      </c>
      <c r="C12" s="9">
        <f t="shared" ref="C12:O12" si="1">SUM(C6:C11)</f>
        <v>57557853.759999998</v>
      </c>
      <c r="D12" s="9">
        <f t="shared" si="1"/>
        <v>31719645.169999998</v>
      </c>
      <c r="E12" s="9">
        <f t="shared" si="1"/>
        <v>31265760.639999997</v>
      </c>
      <c r="F12" s="9">
        <f t="shared" si="1"/>
        <v>31155733.75</v>
      </c>
      <c r="G12" s="9">
        <f t="shared" si="1"/>
        <v>29311259.749999996</v>
      </c>
      <c r="H12" s="9">
        <f t="shared" si="1"/>
        <v>33654296.549999997</v>
      </c>
      <c r="I12" s="9">
        <f t="shared" si="1"/>
        <v>31385605.949999999</v>
      </c>
      <c r="J12" s="9">
        <f t="shared" si="1"/>
        <v>56711832.420000002</v>
      </c>
      <c r="K12" s="9">
        <f t="shared" si="1"/>
        <v>36242617.560000002</v>
      </c>
      <c r="L12" s="9">
        <f t="shared" si="1"/>
        <v>40125952.32</v>
      </c>
      <c r="M12" s="9">
        <f t="shared" si="1"/>
        <v>46525393.986999996</v>
      </c>
      <c r="N12" s="9">
        <f t="shared" si="1"/>
        <v>34053422.767000005</v>
      </c>
      <c r="O12" s="9">
        <f t="shared" si="1"/>
        <v>459709374.62399995</v>
      </c>
    </row>
    <row r="13" spans="1:16" x14ac:dyDescent="0.2">
      <c r="F13" s="5"/>
    </row>
    <row r="14" spans="1:16" x14ac:dyDescent="0.2">
      <c r="B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6" x14ac:dyDescent="0.2">
      <c r="C15" s="5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6" ht="15.75" x14ac:dyDescent="0.2">
      <c r="B16" s="4"/>
      <c r="C16" s="5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4" x14ac:dyDescent="0.2">
      <c r="B17" s="4"/>
      <c r="C17" s="19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2:14" x14ac:dyDescent="0.2">
      <c r="C18" s="19"/>
      <c r="I18" s="5"/>
    </row>
    <row r="20" spans="2:14" x14ac:dyDescent="0.2">
      <c r="D20" s="4"/>
    </row>
  </sheetData>
  <mergeCells count="17">
    <mergeCell ref="N4:N5"/>
    <mergeCell ref="N1:O1"/>
    <mergeCell ref="A3:A4"/>
    <mergeCell ref="B3:B4"/>
    <mergeCell ref="C3:O3"/>
    <mergeCell ref="C4:C5"/>
    <mergeCell ref="D4:D5"/>
    <mergeCell ref="E4:E5"/>
    <mergeCell ref="F4:F5"/>
    <mergeCell ref="G4:G5"/>
    <mergeCell ref="H4:H5"/>
    <mergeCell ref="O4:O5"/>
    <mergeCell ref="I4:I5"/>
    <mergeCell ref="J4:J5"/>
    <mergeCell ref="K4:K5"/>
    <mergeCell ref="L4:L5"/>
    <mergeCell ref="M4:M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Jacikley da Costa Ribeiro</dc:creator>
  <cp:lastModifiedBy>ssucin</cp:lastModifiedBy>
  <dcterms:created xsi:type="dcterms:W3CDTF">2025-10-02T15:13:54Z</dcterms:created>
  <dcterms:modified xsi:type="dcterms:W3CDTF">2025-10-06T19:17:17Z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2025-10-02T00:00:00Z</vt:filetime>
  </property>
  <property fmtid="{D5CDD505-2E9C-101B-9397-08002B2CF9AE}" pid="3" name="Creator">
    <vt:lpwstr>PDFium</vt:lpwstr>
  </property>
  <property fmtid="{D5CDD505-2E9C-101B-9397-08002B2CF9AE}" pid="4" name="Producer">
    <vt:lpwstr>PDFium</vt:lpwstr>
  </property>
  <property fmtid="{D5CDD505-2E9C-101B-9397-08002B2CF9AE}" pid="5" name="LastSaved">
    <vt:filetime>2025-10-02T00:00:00Z</vt:filetime>
  </property>
</Properties>
</file>