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11" activeTab="0"/>
  </bookViews>
  <sheets>
    <sheet name="Modelo de Mapa de execução" sheetId="1" r:id="rId1"/>
  </sheets>
  <definedNames/>
  <calcPr fullCalcOnLoad="1"/>
</workbook>
</file>

<file path=xl/sharedStrings.xml><?xml version="1.0" encoding="utf-8"?>
<sst xmlns="http://schemas.openxmlformats.org/spreadsheetml/2006/main" count="456" uniqueCount="125">
  <si>
    <t>C</t>
  </si>
  <si>
    <t>A</t>
  </si>
  <si>
    <t>B</t>
  </si>
  <si>
    <t>Total</t>
  </si>
  <si>
    <t>PODER JUDICIÁRIO</t>
  </si>
  <si>
    <t>Classificação Orçamentária</t>
  </si>
  <si>
    <t>Unidade Orçamentária</t>
  </si>
  <si>
    <t xml:space="preserve">Descrição </t>
  </si>
  <si>
    <t>Esfera</t>
  </si>
  <si>
    <t>Fonte</t>
  </si>
  <si>
    <t>GND</t>
  </si>
  <si>
    <t>Código</t>
  </si>
  <si>
    <t>Descrição</t>
  </si>
  <si>
    <t>Programa</t>
  </si>
  <si>
    <t>Ação e Subtítulo</t>
  </si>
  <si>
    <t>Total das dotações para despesas discricionárias</t>
  </si>
  <si>
    <t>Total das dotações para despesas obrigatórias</t>
  </si>
  <si>
    <t>Função e Subfunção
(Código)</t>
  </si>
  <si>
    <t xml:space="preserve">Programa, Ação e Subtítulo
(Código) </t>
  </si>
  <si>
    <t xml:space="preserve">Dotações para despesas discricionárias </t>
  </si>
  <si>
    <t xml:space="preserve">  (RESOLUÇÃO 195 CNJ, art. 9º)</t>
  </si>
  <si>
    <t>Dotação</t>
  </si>
  <si>
    <t>Inicial - LOA</t>
  </si>
  <si>
    <t>Créditos Adicionais</t>
  </si>
  <si>
    <t>Contingenciado</t>
  </si>
  <si>
    <t>Execução</t>
  </si>
  <si>
    <t>Empenhado</t>
  </si>
  <si>
    <t>Liquidado</t>
  </si>
  <si>
    <t>Pago</t>
  </si>
  <si>
    <t>Disponível</t>
  </si>
  <si>
    <t>Primeiro Grau</t>
  </si>
  <si>
    <t>Segundo Grau</t>
  </si>
  <si>
    <t>Dotações para despesas obrigatórias</t>
  </si>
  <si>
    <t>MAPA DEMONSTRATIVO DA EXECUÇÃO ORÇAMENTÁRIA POR GRAU DE JURISDIÇÃO</t>
  </si>
  <si>
    <t>Primeiro e Segundo Graus (1)</t>
  </si>
  <si>
    <t xml:space="preserve">(1) O preenchimanto destas colunas é de caráter excepcional. Ocorre quando a dotação executada atender a ambos os graus de jurisdição sem possibilidade de detalhamento. </t>
  </si>
  <si>
    <t>001</t>
  </si>
  <si>
    <t>PRESIDÊNCIA DO TJ/AC</t>
  </si>
  <si>
    <t>02.061</t>
  </si>
  <si>
    <t>2220.2162</t>
  </si>
  <si>
    <t>PROG. GES MANU. SER. EST. JUDICIÁRIO-PREST. JURISD. DO TJ/AC</t>
  </si>
  <si>
    <t>CUMPRIMENTO DE SENTENÇAS JUDICIAIS.</t>
  </si>
  <si>
    <t>F</t>
  </si>
  <si>
    <t xml:space="preserve">100 </t>
  </si>
  <si>
    <t>RP</t>
  </si>
  <si>
    <t>1</t>
  </si>
  <si>
    <t>002</t>
  </si>
  <si>
    <t>DIRETORIA DE GESTÃO DE PESSOAS</t>
  </si>
  <si>
    <t>02.122</t>
  </si>
  <si>
    <t>2220.2163</t>
  </si>
  <si>
    <t>CUSTEIO COM FOLHA DE PAGAMENTO DO TJ/AC.</t>
  </si>
  <si>
    <t>2220.2172</t>
  </si>
  <si>
    <t>GESTÃO ADMINISTRATIVA DO TRIBUNAL DE JUSTIÇA / AC / DIPES</t>
  </si>
  <si>
    <t>3</t>
  </si>
  <si>
    <t>09.272</t>
  </si>
  <si>
    <t>2220.2164</t>
  </si>
  <si>
    <t>CUSTEIO DE INATIVOS E PENSIONISTAS DO TRIBUNAL DE JUSTIÇA.</t>
  </si>
  <si>
    <t>009</t>
  </si>
  <si>
    <t>1º GRAU DE JURISDIÇÃO</t>
  </si>
  <si>
    <t>2220.4161</t>
  </si>
  <si>
    <t>CUSTEIO COM FOLHA DE PAGAMENTO - 1º GRAU DE JURISDIÇÃO</t>
  </si>
  <si>
    <t>2220.2161</t>
  </si>
  <si>
    <t>MANUTENÇÃO DOS PROGRAMAS SOCIAIS E AMBIENTAIS</t>
  </si>
  <si>
    <t xml:space="preserve">200 </t>
  </si>
  <si>
    <t>CONVÊNIO</t>
  </si>
  <si>
    <t>4</t>
  </si>
  <si>
    <t>02.301</t>
  </si>
  <si>
    <t>2220.2165</t>
  </si>
  <si>
    <t>PROGRAMA QUALIDADE DE VIDA.</t>
  </si>
  <si>
    <t>6</t>
  </si>
  <si>
    <t>003</t>
  </si>
  <si>
    <t>DIRETORIA DE GESTÃO ESTRATÉGICA</t>
  </si>
  <si>
    <t>2220.2166</t>
  </si>
  <si>
    <t>MODERNIZAÇÃO E DESENVOLVIMENTO INSTITUCIONAL.</t>
  </si>
  <si>
    <t>004</t>
  </si>
  <si>
    <t>DIRETORIA DE INFORMAÇÃO INSTITUCIONAL</t>
  </si>
  <si>
    <t>02.131</t>
  </si>
  <si>
    <t>2220.2167</t>
  </si>
  <si>
    <t>PLANO ESTRATÉGICO DE COMUNICAÇÃO</t>
  </si>
  <si>
    <t>005</t>
  </si>
  <si>
    <t>DIRETORIA DE TECNOLOGIA E INFORMAÇÃO</t>
  </si>
  <si>
    <t>02.126</t>
  </si>
  <si>
    <t>2220.2168</t>
  </si>
  <si>
    <t>PLANO ESTRATÉGICO DE TECNOLOGIA DA INFORMAÇÃO</t>
  </si>
  <si>
    <t>006</t>
  </si>
  <si>
    <t>DIRETORIA DE LOGÍSTICA</t>
  </si>
  <si>
    <t>2220.1907</t>
  </si>
  <si>
    <t>PLANO DE OBRAS.</t>
  </si>
  <si>
    <t>2220.2169</t>
  </si>
  <si>
    <t>GESTÃO ADMINISTRATIVA DO TRIBUNAL DE JUSTIÇA  / AC.</t>
  </si>
  <si>
    <t>007</t>
  </si>
  <si>
    <t>ESCOLA DO PODER JUDICIÁRIO</t>
  </si>
  <si>
    <t>02.128</t>
  </si>
  <si>
    <t>2220.2170</t>
  </si>
  <si>
    <t>PLANO ESTRATÉGICO DE CAPACITAÇÃO.</t>
  </si>
  <si>
    <t>008</t>
  </si>
  <si>
    <t>DIRETORIA REGIONAL DO VALE DO ACRE</t>
  </si>
  <si>
    <t>2220.2171</t>
  </si>
  <si>
    <t>GESTÃO ADMINISTRATIVA DO TRIBUNAL DE JUSTIÇA / AC.</t>
  </si>
  <si>
    <t>2220.4162</t>
  </si>
  <si>
    <t>PLANO DE OBRAS</t>
  </si>
  <si>
    <t>2220.4163</t>
  </si>
  <si>
    <t>GESTÃO ADMINISTRATIVA DO 1º GRAU</t>
  </si>
  <si>
    <t>2220.4165</t>
  </si>
  <si>
    <t xml:space="preserve">MODERNIZAÇÃO E EXPANSÃO DA INFRAESTRUTURA TECN. DO 1º GRAU </t>
  </si>
  <si>
    <t>2220.1945</t>
  </si>
  <si>
    <t>PLANO ESTRATÉGICO DE CAPACITAÇÃO 1º GRAU</t>
  </si>
  <si>
    <t>617</t>
  </si>
  <si>
    <t>FUNDO ESPECIAL DO PODER JUDICIÁRIO - FUNEJ</t>
  </si>
  <si>
    <t>2220.2643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</si>
  <si>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</si>
  <si>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</si>
  <si>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</si>
  <si>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</si>
  <si>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</si>
  <si>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2220.2645</t>
  </si>
  <si>
    <t>MANUTENÇÃO DAS ATIVIDADES DO FUNDO ESPECIAL DE COMPENSAÇÃO</t>
  </si>
  <si>
    <t>633</t>
  </si>
  <si>
    <t>FUNDO ESTADUAL DE SEGURANÇA DOS MAGISTRADOS - FUNSEG</t>
  </si>
  <si>
    <t>2220.2908</t>
  </si>
  <si>
    <t>MANUTENÇÃO DAS ATIV DO FUNDO ESTADUAL DE SEG DOS MAGISTRADOS</t>
  </si>
  <si>
    <t>TRIBUNAL DE JUSTIÇA DO ESTADO DO ACRE</t>
  </si>
  <si>
    <t>EXERCÍCIO DE 2018</t>
  </si>
  <si>
    <r>
      <rPr>
        <b/>
        <sz val="9"/>
        <rFont val="Arial"/>
        <family val="2"/>
      </rPr>
      <t xml:space="preserve">Publicação: </t>
    </r>
    <r>
      <rPr>
        <sz val="9"/>
        <rFont val="Arial"/>
        <family val="2"/>
      </rPr>
      <t>DIGES - Diretoria de Gestão Estratégica</t>
    </r>
  </si>
  <si>
    <t>D=A+B-C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</si>
</sst>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dotted"/>
    </border>
    <border>
      <left style="thin"/>
      <right style="medium"/>
      <top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dotted"/>
      <bottom style="dotted"/>
    </border>
    <border>
      <left style="medium"/>
      <right style="thin"/>
      <top style="dotted"/>
      <bottom style="dotted"/>
    </border>
    <border>
      <left style="medium"/>
      <right style="thin"/>
      <top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/>
      <bottom style="medium"/>
    </border>
    <border>
      <left style="thin"/>
      <right style="medium"/>
      <top/>
      <bottom style="dotted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 style="thin"/>
      <right/>
      <top style="medium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19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7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7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7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7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18" fillId="0" borderId="1">
      <alignment/>
      <protection/>
    </xf>
    <xf numFmtId="0" fontId="8" fillId="3" borderId="0" applyNumberFormat="0" applyBorder="0" applyAlignment="0" applyProtection="0"/>
    <xf numFmtId="164" fontId="19" fillId="0" borderId="0">
      <alignment vertical="top"/>
      <protection/>
    </xf>
    <xf numFmtId="164" fontId="20" fillId="0" borderId="0">
      <alignment horizontal="right"/>
      <protection/>
    </xf>
    <xf numFmtId="164" fontId="20" fillId="0" borderId="0">
      <alignment horizontal="left"/>
      <protection/>
    </xf>
    <xf numFmtId="0" fontId="38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>
      <alignment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2" fontId="23" fillId="0" borderId="0">
      <alignment/>
      <protection locked="0"/>
    </xf>
    <xf numFmtId="2" fontId="24" fillId="0" borderId="0">
      <alignment/>
      <protection locked="0"/>
    </xf>
    <xf numFmtId="0" fontId="21" fillId="0" borderId="0">
      <alignment/>
      <protection/>
    </xf>
    <xf numFmtId="0" fontId="22" fillId="0" borderId="0">
      <alignment/>
      <protection/>
    </xf>
    <xf numFmtId="0" fontId="4" fillId="14" borderId="2" applyNumberFormat="0" applyAlignment="0" applyProtection="0"/>
    <xf numFmtId="0" fontId="39" fillId="40" borderId="3" applyNumberFormat="0" applyAlignment="0" applyProtection="0"/>
    <xf numFmtId="0" fontId="4" fillId="14" borderId="2" applyNumberFormat="0" applyAlignment="0" applyProtection="0"/>
    <xf numFmtId="0" fontId="4" fillId="14" borderId="2" applyNumberFormat="0" applyAlignment="0" applyProtection="0"/>
    <xf numFmtId="0" fontId="4" fillId="14" borderId="2">
      <alignment/>
      <protection/>
    </xf>
    <xf numFmtId="0" fontId="4" fillId="14" borderId="2" applyNumberFormat="0" applyAlignment="0" applyProtection="0"/>
    <xf numFmtId="0" fontId="4" fillId="14" borderId="2" applyNumberFormat="0" applyAlignment="0" applyProtection="0"/>
    <xf numFmtId="0" fontId="25" fillId="0" borderId="0">
      <alignment vertical="center"/>
      <protection/>
    </xf>
    <xf numFmtId="0" fontId="40" fillId="41" borderId="4" applyNumberFormat="0" applyAlignment="0" applyProtection="0"/>
    <xf numFmtId="0" fontId="5" fillId="42" borderId="5" applyNumberFormat="0" applyAlignment="0" applyProtection="0"/>
    <xf numFmtId="0" fontId="5" fillId="42" borderId="5" applyNumberFormat="0" applyAlignment="0" applyProtection="0"/>
    <xf numFmtId="0" fontId="5" fillId="42" borderId="5">
      <alignment/>
      <protection/>
    </xf>
    <xf numFmtId="0" fontId="5" fillId="42" borderId="5" applyNumberFormat="0" applyAlignment="0" applyProtection="0"/>
    <xf numFmtId="0" fontId="5" fillId="42" borderId="5" applyNumberFormat="0" applyAlignment="0" applyProtection="0"/>
    <xf numFmtId="0" fontId="41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>
      <alignment/>
      <protection/>
    </xf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5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165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37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7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7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7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7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7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2" fillId="49" borderId="3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7" fillId="0" borderId="0">
      <alignment horizontal="left"/>
      <protection/>
    </xf>
    <xf numFmtId="0" fontId="3" fillId="4" borderId="0" applyNumberFormat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>
      <alignment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0" borderId="0">
      <alignment/>
      <protection/>
    </xf>
    <xf numFmtId="0" fontId="7" fillId="7" borderId="2" applyNumberFormat="0" applyAlignment="0" applyProtection="0"/>
    <xf numFmtId="0" fontId="26" fillId="0" borderId="12">
      <alignment horizontal="center"/>
      <protection/>
    </xf>
    <xf numFmtId="0" fontId="28" fillId="0" borderId="13">
      <alignment horizontal="center"/>
      <protection/>
    </xf>
    <xf numFmtId="171" fontId="1" fillId="0" borderId="0">
      <alignment/>
      <protection/>
    </xf>
    <xf numFmtId="0" fontId="6" fillId="0" borderId="7" applyNumberFormat="0" applyFill="0" applyAlignment="0" applyProtection="0"/>
    <xf numFmtId="165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72" fontId="0" fillId="0" borderId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67" fontId="1" fillId="0" borderId="0">
      <alignment/>
      <protection/>
    </xf>
    <xf numFmtId="0" fontId="44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>
      <alignment/>
      <protection/>
    </xf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0" fillId="14" borderId="16" applyNumberFormat="0" applyAlignment="0" applyProtection="0"/>
    <xf numFmtId="10" fontId="1" fillId="0" borderId="0">
      <alignment/>
      <protection/>
    </xf>
    <xf numFmtId="173" fontId="23" fillId="0" borderId="0">
      <alignment/>
      <protection locked="0"/>
    </xf>
    <xf numFmtId="174" fontId="2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0" fillId="0" borderId="0">
      <alignment/>
      <protection/>
    </xf>
    <xf numFmtId="0" fontId="45" fillId="40" borderId="17" applyNumberFormat="0" applyAlignment="0" applyProtection="0"/>
    <xf numFmtId="0" fontId="10" fillId="14" borderId="16" applyNumberFormat="0" applyAlignment="0" applyProtection="0"/>
    <xf numFmtId="0" fontId="10" fillId="14" borderId="16" applyNumberFormat="0" applyAlignment="0" applyProtection="0"/>
    <xf numFmtId="0" fontId="10" fillId="14" borderId="16">
      <alignment/>
      <protection/>
    </xf>
    <xf numFmtId="0" fontId="10" fillId="14" borderId="16" applyNumberFormat="0" applyAlignment="0" applyProtection="0"/>
    <xf numFmtId="0" fontId="10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5" fontId="0" fillId="0" borderId="0">
      <alignment/>
      <protection locked="0"/>
    </xf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13" fillId="0" borderId="0" applyNumberFormat="0" applyFill="0" applyBorder="0" applyAlignment="0" applyProtection="0"/>
    <xf numFmtId="0" fontId="30" fillId="0" borderId="19">
      <alignment/>
      <protection/>
    </xf>
    <xf numFmtId="0" fontId="48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>
      <alignment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>
      <alignment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51" fillId="0" borderId="22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>
      <alignment/>
      <protection/>
    </xf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23">
      <alignment/>
      <protection/>
    </xf>
    <xf numFmtId="2" fontId="31" fillId="0" borderId="0">
      <alignment/>
      <protection locked="0"/>
    </xf>
    <xf numFmtId="2" fontId="31" fillId="0" borderId="0">
      <alignment/>
      <protection locked="0"/>
    </xf>
    <xf numFmtId="0" fontId="52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0" fontId="17" fillId="0" borderId="25">
      <alignment/>
      <protection/>
    </xf>
    <xf numFmtId="0" fontId="17" fillId="0" borderId="25" applyNumberFormat="0" applyFill="0" applyAlignment="0" applyProtection="0"/>
    <xf numFmtId="0" fontId="17" fillId="0" borderId="25" applyNumberFormat="0" applyFill="0" applyAlignment="0" applyProtection="0"/>
    <xf numFmtId="174" fontId="23" fillId="0" borderId="0">
      <alignment/>
      <protection locked="0"/>
    </xf>
    <xf numFmtId="179" fontId="23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176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ill="0" applyBorder="0" applyAlignment="0" applyProtection="0"/>
    <xf numFmtId="165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5" fontId="0" fillId="0" borderId="0" applyFill="0" applyBorder="0" applyAlignment="0" applyProtection="0"/>
    <xf numFmtId="176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ill="0" applyBorder="0" applyAlignment="0" applyProtection="0"/>
    <xf numFmtId="43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1" fillId="0" borderId="0">
      <alignment/>
      <protection/>
    </xf>
    <xf numFmtId="0" fontId="1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26" xfId="0" applyBorder="1" applyAlignment="1">
      <alignment/>
    </xf>
    <xf numFmtId="0" fontId="34" fillId="0" borderId="0" xfId="0" applyFont="1" applyAlignment="1">
      <alignment horizontal="center"/>
    </xf>
    <xf numFmtId="0" fontId="34" fillId="0" borderId="27" xfId="0" applyFont="1" applyBorder="1" applyAlignment="1">
      <alignment/>
    </xf>
    <xf numFmtId="0" fontId="34" fillId="0" borderId="27" xfId="0" applyFont="1" applyBorder="1" applyAlignment="1">
      <alignment horizontal="center"/>
    </xf>
    <xf numFmtId="43" fontId="33" fillId="55" borderId="28" xfId="1847" applyFont="1" applyFill="1" applyBorder="1" applyAlignment="1">
      <alignment horizontal="right" vertical="center"/>
    </xf>
    <xf numFmtId="43" fontId="33" fillId="0" borderId="29" xfId="1847" applyFont="1" applyBorder="1" applyAlignment="1">
      <alignment horizontal="right" vertical="center"/>
    </xf>
    <xf numFmtId="43" fontId="33" fillId="19" borderId="28" xfId="1847" applyFont="1" applyFill="1" applyBorder="1" applyAlignment="1">
      <alignment horizontal="right" vertical="center"/>
    </xf>
    <xf numFmtId="43" fontId="33" fillId="0" borderId="30" xfId="1847" applyFont="1" applyBorder="1" applyAlignment="1">
      <alignment horizontal="right" vertical="center"/>
    </xf>
    <xf numFmtId="43" fontId="33" fillId="55" borderId="29" xfId="1847" applyFont="1" applyFill="1" applyBorder="1" applyAlignment="1">
      <alignment horizontal="right" vertical="center"/>
    </xf>
    <xf numFmtId="43" fontId="34" fillId="0" borderId="29" xfId="1847" applyFont="1" applyBorder="1" applyAlignment="1">
      <alignment horizontal="right" vertical="center"/>
    </xf>
    <xf numFmtId="43" fontId="33" fillId="56" borderId="28" xfId="1847" applyFont="1" applyFill="1" applyBorder="1" applyAlignment="1">
      <alignment horizontal="right" vertical="center"/>
    </xf>
    <xf numFmtId="43" fontId="33" fillId="0" borderId="28" xfId="1847" applyFont="1" applyBorder="1" applyAlignment="1">
      <alignment horizontal="right" vertical="center"/>
    </xf>
    <xf numFmtId="0" fontId="33" fillId="0" borderId="30" xfId="804" applyNumberFormat="1" applyFont="1" applyFill="1" applyBorder="1" applyAlignment="1">
      <alignment horizontal="center" vertical="center" wrapText="1"/>
      <protection/>
    </xf>
    <xf numFmtId="0" fontId="33" fillId="0" borderId="30" xfId="804" applyNumberFormat="1" applyFont="1" applyFill="1" applyBorder="1" applyAlignment="1">
      <alignment horizontal="left" vertical="center" wrapText="1"/>
      <protection/>
    </xf>
    <xf numFmtId="0" fontId="33" fillId="0" borderId="29" xfId="804" applyNumberFormat="1" applyFont="1" applyFill="1" applyBorder="1" applyAlignment="1">
      <alignment horizontal="center" vertical="center" wrapText="1"/>
      <protection/>
    </xf>
    <xf numFmtId="0" fontId="33" fillId="0" borderId="29" xfId="804" applyNumberFormat="1" applyFont="1" applyFill="1" applyBorder="1" applyAlignment="1">
      <alignment horizontal="left" vertical="center" wrapText="1"/>
      <protection/>
    </xf>
    <xf numFmtId="0" fontId="33" fillId="55" borderId="28" xfId="804" applyNumberFormat="1" applyFont="1" applyFill="1" applyBorder="1" applyAlignment="1">
      <alignment horizontal="center" vertical="center" wrapText="1"/>
      <protection/>
    </xf>
    <xf numFmtId="0" fontId="33" fillId="55" borderId="28" xfId="804" applyNumberFormat="1" applyFont="1" applyFill="1" applyBorder="1" applyAlignment="1">
      <alignment horizontal="left" vertical="center" wrapText="1"/>
      <protection/>
    </xf>
    <xf numFmtId="0" fontId="33" fillId="19" borderId="28" xfId="804" applyNumberFormat="1" applyFont="1" applyFill="1" applyBorder="1" applyAlignment="1">
      <alignment horizontal="left" vertical="center" wrapText="1"/>
      <protection/>
    </xf>
    <xf numFmtId="0" fontId="33" fillId="19" borderId="28" xfId="804" applyNumberFormat="1" applyFont="1" applyFill="1" applyBorder="1" applyAlignment="1">
      <alignment horizontal="center" vertical="center" wrapText="1"/>
      <protection/>
    </xf>
    <xf numFmtId="0" fontId="33" fillId="0" borderId="28" xfId="804" applyNumberFormat="1" applyFont="1" applyFill="1" applyBorder="1" applyAlignment="1">
      <alignment horizontal="left" vertical="center" wrapText="1"/>
      <protection/>
    </xf>
    <xf numFmtId="0" fontId="33" fillId="0" borderId="28" xfId="804" applyNumberFormat="1" applyFont="1" applyFill="1" applyBorder="1" applyAlignment="1">
      <alignment horizontal="center" vertical="center" wrapText="1"/>
      <protection/>
    </xf>
    <xf numFmtId="0" fontId="33" fillId="55" borderId="29" xfId="804" applyNumberFormat="1" applyFont="1" applyFill="1" applyBorder="1" applyAlignment="1">
      <alignment horizontal="center" vertical="center" wrapText="1"/>
      <protection/>
    </xf>
    <xf numFmtId="0" fontId="33" fillId="55" borderId="29" xfId="804" applyNumberFormat="1" applyFont="1" applyFill="1" applyBorder="1" applyAlignment="1">
      <alignment horizontal="left" vertical="center" wrapText="1"/>
      <protection/>
    </xf>
    <xf numFmtId="43" fontId="0" fillId="0" borderId="0" xfId="1847" applyFont="1" applyBorder="1" applyAlignment="1">
      <alignment/>
    </xf>
    <xf numFmtId="43" fontId="34" fillId="0" borderId="31" xfId="1847" applyFont="1" applyBorder="1" applyAlignment="1">
      <alignment horizontal="right" vertical="center"/>
    </xf>
    <xf numFmtId="43" fontId="34" fillId="0" borderId="32" xfId="1847" applyFont="1" applyBorder="1" applyAlignment="1">
      <alignment horizontal="right" vertical="center"/>
    </xf>
    <xf numFmtId="43" fontId="33" fillId="56" borderId="33" xfId="1847" applyFont="1" applyFill="1" applyBorder="1" applyAlignment="1">
      <alignment horizontal="right" vertical="center"/>
    </xf>
    <xf numFmtId="43" fontId="33" fillId="19" borderId="34" xfId="1847" applyFont="1" applyFill="1" applyBorder="1" applyAlignment="1">
      <alignment horizontal="right" vertical="center"/>
    </xf>
    <xf numFmtId="43" fontId="33" fillId="19" borderId="35" xfId="1847" applyFont="1" applyFill="1" applyBorder="1" applyAlignment="1">
      <alignment horizontal="right" vertical="center"/>
    </xf>
    <xf numFmtId="43" fontId="33" fillId="56" borderId="32" xfId="1847" applyFont="1" applyFill="1" applyBorder="1" applyAlignment="1">
      <alignment horizontal="right" vertical="center"/>
    </xf>
    <xf numFmtId="43" fontId="33" fillId="19" borderId="30" xfId="1847" applyFont="1" applyFill="1" applyBorder="1" applyAlignment="1">
      <alignment horizontal="right" vertical="center"/>
    </xf>
    <xf numFmtId="43" fontId="33" fillId="56" borderId="36" xfId="1847" applyFont="1" applyFill="1" applyBorder="1" applyAlignment="1">
      <alignment horizontal="right" vertical="center"/>
    </xf>
    <xf numFmtId="43" fontId="33" fillId="19" borderId="37" xfId="1847" applyFont="1" applyFill="1" applyBorder="1" applyAlignment="1">
      <alignment horizontal="right" vertical="center"/>
    </xf>
    <xf numFmtId="43" fontId="33" fillId="19" borderId="29" xfId="1847" applyFont="1" applyFill="1" applyBorder="1" applyAlignment="1">
      <alignment horizontal="right" vertical="center"/>
    </xf>
    <xf numFmtId="43" fontId="33" fillId="56" borderId="29" xfId="1847" applyFont="1" applyFill="1" applyBorder="1" applyAlignment="1">
      <alignment horizontal="right" vertical="center"/>
    </xf>
    <xf numFmtId="43" fontId="34" fillId="19" borderId="38" xfId="1847" applyFont="1" applyFill="1" applyBorder="1" applyAlignment="1">
      <alignment horizontal="right" vertical="center"/>
    </xf>
    <xf numFmtId="43" fontId="33" fillId="56" borderId="34" xfId="1847" applyFont="1" applyFill="1" applyBorder="1" applyAlignment="1">
      <alignment horizontal="right" vertical="center"/>
    </xf>
    <xf numFmtId="43" fontId="33" fillId="19" borderId="39" xfId="1847" applyFont="1" applyFill="1" applyBorder="1" applyAlignment="1">
      <alignment horizontal="right" vertical="center"/>
    </xf>
    <xf numFmtId="43" fontId="33" fillId="19" borderId="36" xfId="1847" applyFont="1" applyFill="1" applyBorder="1" applyAlignment="1">
      <alignment horizontal="right" vertical="center"/>
    </xf>
    <xf numFmtId="43" fontId="33" fillId="56" borderId="37" xfId="1847" applyFont="1" applyFill="1" applyBorder="1" applyAlignment="1">
      <alignment horizontal="right" vertical="center"/>
    </xf>
    <xf numFmtId="43" fontId="33" fillId="56" borderId="30" xfId="1847" applyFont="1" applyFill="1" applyBorder="1" applyAlignment="1">
      <alignment horizontal="right" vertical="center"/>
    </xf>
    <xf numFmtId="43" fontId="33" fillId="55" borderId="37" xfId="1847" applyFont="1" applyFill="1" applyBorder="1" applyAlignment="1">
      <alignment horizontal="right" vertical="center"/>
    </xf>
    <xf numFmtId="43" fontId="33" fillId="55" borderId="30" xfId="1847" applyFont="1" applyFill="1" applyBorder="1" applyAlignment="1">
      <alignment horizontal="right" vertical="center"/>
    </xf>
    <xf numFmtId="43" fontId="33" fillId="0" borderId="40" xfId="1847" applyFont="1" applyBorder="1" applyAlignment="1">
      <alignment horizontal="right" vertical="center"/>
    </xf>
    <xf numFmtId="43" fontId="33" fillId="0" borderId="41" xfId="1847" applyFont="1" applyBorder="1" applyAlignment="1">
      <alignment horizontal="right" vertical="center"/>
    </xf>
    <xf numFmtId="43" fontId="33" fillId="0" borderId="42" xfId="1847" applyFont="1" applyBorder="1" applyAlignment="1">
      <alignment horizontal="right" vertical="center"/>
    </xf>
    <xf numFmtId="43" fontId="34" fillId="0" borderId="43" xfId="1847" applyFont="1" applyFill="1" applyBorder="1" applyAlignment="1">
      <alignment horizontal="center" vertical="center" wrapText="1"/>
    </xf>
    <xf numFmtId="43" fontId="34" fillId="0" borderId="44" xfId="1847" applyFont="1" applyFill="1" applyBorder="1" applyAlignment="1">
      <alignment horizontal="center" vertical="center" wrapText="1"/>
    </xf>
    <xf numFmtId="43" fontId="34" fillId="0" borderId="38" xfId="1847" applyFont="1" applyBorder="1" applyAlignment="1">
      <alignment horizontal="right" vertical="center"/>
    </xf>
    <xf numFmtId="43" fontId="34" fillId="0" borderId="45" xfId="1847" applyFont="1" applyBorder="1" applyAlignment="1">
      <alignment horizontal="right" vertical="center"/>
    </xf>
    <xf numFmtId="43" fontId="34" fillId="0" borderId="28" xfId="1847" applyFont="1" applyBorder="1" applyAlignment="1">
      <alignment horizontal="right" vertical="center"/>
    </xf>
    <xf numFmtId="43" fontId="34" fillId="0" borderId="35" xfId="1847" applyFont="1" applyFill="1" applyBorder="1" applyAlignment="1">
      <alignment horizontal="center" vertical="center" wrapText="1"/>
    </xf>
    <xf numFmtId="43" fontId="34" fillId="19" borderId="30" xfId="1847" applyFont="1" applyFill="1" applyBorder="1" applyAlignment="1">
      <alignment horizontal="right" vertical="center"/>
    </xf>
    <xf numFmtId="0" fontId="33" fillId="19" borderId="35" xfId="798" applyNumberFormat="1" applyFont="1" applyFill="1" applyBorder="1" applyAlignment="1">
      <alignment horizontal="center" vertical="center" wrapText="1"/>
      <protection/>
    </xf>
    <xf numFmtId="0" fontId="33" fillId="19" borderId="35" xfId="798" applyNumberFormat="1" applyFont="1" applyFill="1" applyBorder="1" applyAlignment="1">
      <alignment horizontal="left" vertical="center" wrapText="1"/>
      <protection/>
    </xf>
    <xf numFmtId="0" fontId="33" fillId="19" borderId="46" xfId="798" applyNumberFormat="1" applyFont="1" applyFill="1" applyBorder="1" applyAlignment="1">
      <alignment horizontal="center" vertical="center" wrapText="1"/>
      <protection/>
    </xf>
    <xf numFmtId="0" fontId="33" fillId="19" borderId="47" xfId="798" applyNumberFormat="1" applyFont="1" applyFill="1" applyBorder="1" applyAlignment="1">
      <alignment horizontal="left" vertical="center" wrapText="1"/>
      <protection/>
    </xf>
    <xf numFmtId="0" fontId="33" fillId="19" borderId="48" xfId="798" applyNumberFormat="1" applyFont="1" applyFill="1" applyBorder="1" applyAlignment="1">
      <alignment horizontal="center" vertical="center" wrapText="1"/>
      <protection/>
    </xf>
    <xf numFmtId="0" fontId="33" fillId="19" borderId="29" xfId="798" applyNumberFormat="1" applyFont="1" applyFill="1" applyBorder="1" applyAlignment="1">
      <alignment horizontal="left" vertical="center" wrapText="1"/>
      <protection/>
    </xf>
    <xf numFmtId="0" fontId="33" fillId="19" borderId="49" xfId="798" applyNumberFormat="1" applyFont="1" applyFill="1" applyBorder="1" applyAlignment="1">
      <alignment horizontal="center" vertical="center" wrapText="1"/>
      <protection/>
    </xf>
    <xf numFmtId="0" fontId="33" fillId="56" borderId="49" xfId="798" applyNumberFormat="1" applyFont="1" applyFill="1" applyBorder="1" applyAlignment="1">
      <alignment horizontal="center" vertical="center" wrapText="1"/>
      <protection/>
    </xf>
    <xf numFmtId="0" fontId="33" fillId="56" borderId="50" xfId="798" applyNumberFormat="1" applyFont="1" applyFill="1" applyBorder="1" applyAlignment="1">
      <alignment horizontal="center" vertical="center" wrapText="1"/>
      <protection/>
    </xf>
    <xf numFmtId="0" fontId="33" fillId="19" borderId="50" xfId="798" applyNumberFormat="1" applyFont="1" applyFill="1" applyBorder="1" applyAlignment="1">
      <alignment horizontal="center" vertical="center" wrapText="1"/>
      <protection/>
    </xf>
    <xf numFmtId="0" fontId="33" fillId="56" borderId="48" xfId="798" applyNumberFormat="1" applyFont="1" applyFill="1" applyBorder="1" applyAlignment="1">
      <alignment horizontal="center" vertical="center" wrapText="1"/>
      <protection/>
    </xf>
    <xf numFmtId="0" fontId="33" fillId="0" borderId="48" xfId="798" applyNumberFormat="1" applyFont="1" applyFill="1" applyBorder="1" applyAlignment="1">
      <alignment horizontal="center" vertical="center" wrapText="1"/>
      <protection/>
    </xf>
    <xf numFmtId="0" fontId="33" fillId="55" borderId="48" xfId="798" applyNumberFormat="1" applyFont="1" applyFill="1" applyBorder="1" applyAlignment="1">
      <alignment horizontal="center" vertical="center" wrapText="1"/>
      <protection/>
    </xf>
    <xf numFmtId="0" fontId="33" fillId="0" borderId="51" xfId="798" applyNumberFormat="1" applyFont="1" applyFill="1" applyBorder="1" applyAlignment="1">
      <alignment horizontal="center" vertical="center" wrapText="1"/>
      <protection/>
    </xf>
    <xf numFmtId="43" fontId="33" fillId="55" borderId="38" xfId="1847" applyFont="1" applyFill="1" applyBorder="1" applyAlignment="1">
      <alignment horizontal="right" vertical="center"/>
    </xf>
    <xf numFmtId="0" fontId="33" fillId="55" borderId="52" xfId="804" applyNumberFormat="1" applyFont="1" applyFill="1" applyBorder="1" applyAlignment="1">
      <alignment horizontal="center" vertical="center" wrapText="1"/>
      <protection/>
    </xf>
    <xf numFmtId="43" fontId="33" fillId="0" borderId="53" xfId="1847" applyFont="1" applyBorder="1" applyAlignment="1">
      <alignment horizontal="right" vertical="center"/>
    </xf>
    <xf numFmtId="0" fontId="33" fillId="0" borderId="49" xfId="804" applyNumberFormat="1" applyFont="1" applyFill="1" applyBorder="1" applyAlignment="1">
      <alignment horizontal="center" vertical="center" wrapText="1"/>
      <protection/>
    </xf>
    <xf numFmtId="43" fontId="33" fillId="19" borderId="38" xfId="1847" applyFont="1" applyFill="1" applyBorder="1" applyAlignment="1">
      <alignment horizontal="right" vertical="center"/>
    </xf>
    <xf numFmtId="0" fontId="33" fillId="19" borderId="52" xfId="804" applyNumberFormat="1" applyFont="1" applyFill="1" applyBorder="1" applyAlignment="1">
      <alignment horizontal="center" vertical="center" wrapText="1"/>
      <protection/>
    </xf>
    <xf numFmtId="43" fontId="33" fillId="0" borderId="37" xfId="1847" applyFont="1" applyBorder="1" applyAlignment="1">
      <alignment horizontal="right" vertical="center"/>
    </xf>
    <xf numFmtId="0" fontId="33" fillId="0" borderId="48" xfId="804" applyNumberFormat="1" applyFont="1" applyFill="1" applyBorder="1" applyAlignment="1">
      <alignment horizontal="center" vertical="center" wrapText="1"/>
      <protection/>
    </xf>
    <xf numFmtId="43" fontId="33" fillId="55" borderId="53" xfId="1847" applyFont="1" applyFill="1" applyBorder="1" applyAlignment="1">
      <alignment horizontal="right" vertical="center"/>
    </xf>
    <xf numFmtId="0" fontId="33" fillId="55" borderId="49" xfId="804" applyNumberFormat="1" applyFont="1" applyFill="1" applyBorder="1" applyAlignment="1">
      <alignment horizontal="center" vertical="center" wrapText="1"/>
      <protection/>
    </xf>
    <xf numFmtId="43" fontId="33" fillId="0" borderId="38" xfId="1847" applyFont="1" applyBorder="1" applyAlignment="1">
      <alignment horizontal="right" vertical="center"/>
    </xf>
    <xf numFmtId="0" fontId="33" fillId="0" borderId="52" xfId="804" applyNumberFormat="1" applyFont="1" applyFill="1" applyBorder="1" applyAlignment="1">
      <alignment horizontal="center" vertical="center" wrapText="1"/>
      <protection/>
    </xf>
    <xf numFmtId="0" fontId="34" fillId="57" borderId="54" xfId="797" applyFont="1" applyFill="1" applyBorder="1" applyAlignment="1">
      <alignment horizontal="center" vertical="center" wrapText="1"/>
      <protection/>
    </xf>
    <xf numFmtId="0" fontId="34" fillId="57" borderId="55" xfId="797" applyFont="1" applyFill="1" applyBorder="1" applyAlignment="1">
      <alignment horizontal="center" vertical="center" wrapText="1"/>
      <protection/>
    </xf>
    <xf numFmtId="0" fontId="34" fillId="57" borderId="56" xfId="797" applyFont="1" applyFill="1" applyBorder="1" applyAlignment="1">
      <alignment horizontal="center" vertical="center" wrapText="1"/>
      <protection/>
    </xf>
    <xf numFmtId="0" fontId="34" fillId="57" borderId="57" xfId="797" applyFont="1" applyFill="1" applyBorder="1" applyAlignment="1">
      <alignment horizontal="center" vertical="center" wrapText="1"/>
      <protection/>
    </xf>
    <xf numFmtId="0" fontId="34" fillId="57" borderId="28" xfId="797" applyFont="1" applyFill="1" applyBorder="1" applyAlignment="1">
      <alignment horizontal="center" vertical="center" wrapText="1"/>
      <protection/>
    </xf>
    <xf numFmtId="0" fontId="34" fillId="57" borderId="45" xfId="797" applyFont="1" applyFill="1" applyBorder="1" applyAlignment="1">
      <alignment horizontal="center" vertical="center" wrapText="1"/>
      <protection/>
    </xf>
    <xf numFmtId="0" fontId="34" fillId="58" borderId="58" xfId="797" applyFont="1" applyFill="1" applyBorder="1" applyAlignment="1">
      <alignment horizontal="center" vertical="center" wrapText="1"/>
      <protection/>
    </xf>
    <xf numFmtId="43" fontId="34" fillId="56" borderId="33" xfId="1847" applyFont="1" applyFill="1" applyBorder="1" applyAlignment="1">
      <alignment horizontal="right" vertical="center"/>
    </xf>
    <xf numFmtId="43" fontId="34" fillId="56" borderId="30" xfId="1847" applyFont="1" applyFill="1" applyBorder="1" applyAlignment="1">
      <alignment horizontal="right" vertical="center"/>
    </xf>
    <xf numFmtId="0" fontId="33" fillId="56" borderId="59" xfId="798" applyNumberFormat="1" applyFont="1" applyFill="1" applyBorder="1" applyAlignment="1">
      <alignment vertical="center" wrapText="1"/>
      <protection/>
    </xf>
    <xf numFmtId="0" fontId="33" fillId="56" borderId="32" xfId="798" applyNumberFormat="1" applyFont="1" applyFill="1" applyBorder="1" applyAlignment="1">
      <alignment horizontal="center" vertical="center" wrapText="1"/>
      <protection/>
    </xf>
    <xf numFmtId="0" fontId="33" fillId="56" borderId="32" xfId="798" applyNumberFormat="1" applyFont="1" applyFill="1" applyBorder="1" applyAlignment="1">
      <alignment horizontal="left" vertical="center" wrapText="1"/>
      <protection/>
    </xf>
    <xf numFmtId="0" fontId="33" fillId="56" borderId="36" xfId="798" applyNumberFormat="1" applyFont="1" applyFill="1" applyBorder="1" applyAlignment="1">
      <alignment horizontal="left" vertical="center" wrapText="1"/>
      <protection/>
    </xf>
    <xf numFmtId="0" fontId="33" fillId="56" borderId="36" xfId="798" applyNumberFormat="1" applyFont="1" applyFill="1" applyBorder="1" applyAlignment="1">
      <alignment horizontal="center" vertical="center" wrapText="1"/>
      <protection/>
    </xf>
    <xf numFmtId="0" fontId="33" fillId="0" borderId="41" xfId="798" applyNumberFormat="1" applyFont="1" applyFill="1" applyBorder="1" applyAlignment="1">
      <alignment horizontal="center" vertical="center" wrapText="1"/>
      <protection/>
    </xf>
    <xf numFmtId="0" fontId="33" fillId="0" borderId="42" xfId="798" applyNumberFormat="1" applyFont="1" applyFill="1" applyBorder="1" applyAlignment="1">
      <alignment horizontal="center" vertical="center" wrapText="1"/>
      <protection/>
    </xf>
    <xf numFmtId="0" fontId="33" fillId="0" borderId="41" xfId="798" applyNumberFormat="1" applyFont="1" applyFill="1" applyBorder="1" applyAlignment="1">
      <alignment horizontal="left" vertical="center" wrapText="1"/>
      <protection/>
    </xf>
    <xf numFmtId="0" fontId="33" fillId="0" borderId="60" xfId="798" applyNumberFormat="1" applyFont="1" applyFill="1" applyBorder="1" applyAlignment="1">
      <alignment vertical="center" wrapText="1"/>
      <protection/>
    </xf>
    <xf numFmtId="0" fontId="33" fillId="0" borderId="30" xfId="798" applyNumberFormat="1" applyFont="1" applyFill="1" applyBorder="1" applyAlignment="1">
      <alignment horizontal="center" vertical="center" wrapText="1"/>
      <protection/>
    </xf>
    <xf numFmtId="0" fontId="33" fillId="0" borderId="30" xfId="798" applyNumberFormat="1" applyFont="1" applyFill="1" applyBorder="1" applyAlignment="1">
      <alignment horizontal="left" vertical="center" wrapText="1"/>
      <protection/>
    </xf>
    <xf numFmtId="0" fontId="33" fillId="55" borderId="47" xfId="798" applyNumberFormat="1" applyFont="1" applyFill="1" applyBorder="1" applyAlignment="1">
      <alignment horizontal="left" vertical="center" wrapText="1"/>
      <protection/>
    </xf>
    <xf numFmtId="0" fontId="33" fillId="59" borderId="0" xfId="0" applyFont="1" applyFill="1" applyBorder="1" applyAlignment="1">
      <alignment/>
    </xf>
    <xf numFmtId="0" fontId="33" fillId="59" borderId="0" xfId="0" applyFont="1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/>
    </xf>
    <xf numFmtId="43" fontId="0" fillId="0" borderId="0" xfId="0" applyNumberFormat="1" applyBorder="1" applyAlignment="1">
      <alignment/>
    </xf>
    <xf numFmtId="0" fontId="33" fillId="56" borderId="29" xfId="798" applyNumberFormat="1" applyFont="1" applyFill="1" applyBorder="1" applyAlignment="1">
      <alignment horizontal="center" vertical="center" wrapText="1"/>
      <protection/>
    </xf>
    <xf numFmtId="0" fontId="33" fillId="56" borderId="29" xfId="798" applyNumberFormat="1" applyFont="1" applyFill="1" applyBorder="1" applyAlignment="1">
      <alignment horizontal="left" vertical="center" wrapText="1"/>
      <protection/>
    </xf>
    <xf numFmtId="0" fontId="33" fillId="19" borderId="36" xfId="798" applyNumberFormat="1" applyFont="1" applyFill="1" applyBorder="1" applyAlignment="1">
      <alignment horizontal="center" vertical="center" wrapText="1"/>
      <protection/>
    </xf>
    <xf numFmtId="0" fontId="33" fillId="19" borderId="36" xfId="798" applyNumberFormat="1" applyFont="1" applyFill="1" applyBorder="1" applyAlignment="1">
      <alignment horizontal="left" vertical="center" wrapText="1"/>
      <protection/>
    </xf>
    <xf numFmtId="0" fontId="33" fillId="56" borderId="30" xfId="798" applyNumberFormat="1" applyFont="1" applyFill="1" applyBorder="1" applyAlignment="1">
      <alignment horizontal="center" vertical="center" wrapText="1"/>
      <protection/>
    </xf>
    <xf numFmtId="0" fontId="33" fillId="56" borderId="30" xfId="798" applyNumberFormat="1" applyFont="1" applyFill="1" applyBorder="1" applyAlignment="1">
      <alignment horizontal="left" vertical="center" wrapText="1"/>
      <protection/>
    </xf>
    <xf numFmtId="0" fontId="33" fillId="19" borderId="30" xfId="798" applyNumberFormat="1" applyFont="1" applyFill="1" applyBorder="1" applyAlignment="1">
      <alignment horizontal="center" vertical="center" wrapText="1"/>
      <protection/>
    </xf>
    <xf numFmtId="0" fontId="33" fillId="19" borderId="30" xfId="798" applyNumberFormat="1" applyFont="1" applyFill="1" applyBorder="1" applyAlignment="1">
      <alignment horizontal="left" vertical="center" wrapText="1"/>
      <protection/>
    </xf>
    <xf numFmtId="0" fontId="33" fillId="19" borderId="29" xfId="798" applyNumberFormat="1" applyFont="1" applyFill="1" applyBorder="1" applyAlignment="1">
      <alignment horizontal="center" vertical="center" wrapText="1"/>
      <protection/>
    </xf>
    <xf numFmtId="0" fontId="33" fillId="55" borderId="30" xfId="798" applyNumberFormat="1" applyFont="1" applyFill="1" applyBorder="1" applyAlignment="1">
      <alignment horizontal="center" vertical="center" wrapText="1"/>
      <protection/>
    </xf>
    <xf numFmtId="0" fontId="33" fillId="55" borderId="30" xfId="798" applyNumberFormat="1" applyFont="1" applyFill="1" applyBorder="1" applyAlignment="1">
      <alignment horizontal="left" vertical="center" wrapText="1"/>
      <protection/>
    </xf>
    <xf numFmtId="43" fontId="0" fillId="59" borderId="0" xfId="1847" applyFont="1" applyFill="1" applyBorder="1" applyAlignment="1">
      <alignment/>
    </xf>
    <xf numFmtId="43" fontId="0" fillId="59" borderId="0" xfId="0" applyNumberFormat="1" applyFill="1" applyBorder="1" applyAlignment="1">
      <alignment/>
    </xf>
    <xf numFmtId="43" fontId="33" fillId="59" borderId="0" xfId="1847" applyFont="1" applyFill="1" applyBorder="1" applyAlignment="1">
      <alignment/>
    </xf>
    <xf numFmtId="0" fontId="34" fillId="58" borderId="61" xfId="797" applyFont="1" applyFill="1" applyBorder="1" applyAlignment="1">
      <alignment horizontal="center" vertical="center" wrapText="1"/>
      <protection/>
    </xf>
    <xf numFmtId="0" fontId="34" fillId="58" borderId="62" xfId="797" applyFont="1" applyFill="1" applyBorder="1" applyAlignment="1">
      <alignment horizontal="center" vertical="center" wrapText="1"/>
      <protection/>
    </xf>
    <xf numFmtId="49" fontId="34" fillId="0" borderId="63" xfId="797" applyNumberFormat="1" applyFont="1" applyFill="1" applyBorder="1" applyAlignment="1">
      <alignment horizontal="left" vertical="center" wrapText="1"/>
      <protection/>
    </xf>
    <xf numFmtId="49" fontId="34" fillId="0" borderId="64" xfId="797" applyNumberFormat="1" applyFont="1" applyFill="1" applyBorder="1" applyAlignment="1">
      <alignment horizontal="left" vertical="center" wrapText="1"/>
      <protection/>
    </xf>
    <xf numFmtId="49" fontId="34" fillId="0" borderId="65" xfId="797" applyNumberFormat="1" applyFont="1" applyFill="1" applyBorder="1" applyAlignment="1">
      <alignment horizontal="left" vertical="center" wrapText="1"/>
      <protection/>
    </xf>
    <xf numFmtId="0" fontId="34" fillId="0" borderId="27" xfId="0" applyFont="1" applyBorder="1" applyAlignment="1">
      <alignment horizontal="left"/>
    </xf>
    <xf numFmtId="0" fontId="34" fillId="58" borderId="66" xfId="797" applyFont="1" applyFill="1" applyBorder="1" applyAlignment="1">
      <alignment horizontal="center" vertical="center" wrapText="1"/>
      <protection/>
    </xf>
    <xf numFmtId="0" fontId="34" fillId="58" borderId="67" xfId="797" applyFont="1" applyFill="1" applyBorder="1" applyAlignment="1">
      <alignment horizontal="center" vertical="center" wrapText="1"/>
      <protection/>
    </xf>
    <xf numFmtId="0" fontId="34" fillId="58" borderId="64" xfId="797" applyFont="1" applyFill="1" applyBorder="1" applyAlignment="1">
      <alignment horizontal="center" vertical="center" wrapText="1"/>
      <protection/>
    </xf>
    <xf numFmtId="0" fontId="34" fillId="58" borderId="65" xfId="797" applyFont="1" applyFill="1" applyBorder="1" applyAlignment="1">
      <alignment horizontal="center" vertical="center" wrapText="1"/>
      <protection/>
    </xf>
    <xf numFmtId="0" fontId="34" fillId="58" borderId="68" xfId="797" applyFont="1" applyFill="1" applyBorder="1" applyAlignment="1">
      <alignment horizontal="center" vertical="center" wrapText="1"/>
      <protection/>
    </xf>
    <xf numFmtId="0" fontId="34" fillId="58" borderId="69" xfId="797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58" borderId="70" xfId="797" applyFont="1" applyFill="1" applyBorder="1" applyAlignment="1">
      <alignment horizontal="center" vertical="center" wrapText="1"/>
      <protection/>
    </xf>
    <xf numFmtId="0" fontId="34" fillId="58" borderId="71" xfId="797" applyFont="1" applyFill="1" applyBorder="1" applyAlignment="1">
      <alignment horizontal="center" vertical="center" wrapText="1"/>
      <protection/>
    </xf>
    <xf numFmtId="0" fontId="34" fillId="0" borderId="72" xfId="797" applyFont="1" applyFill="1" applyBorder="1" applyAlignment="1">
      <alignment horizontal="center" vertical="center" wrapText="1"/>
      <protection/>
    </xf>
    <xf numFmtId="0" fontId="34" fillId="0" borderId="73" xfId="797" applyFont="1" applyFill="1" applyBorder="1" applyAlignment="1">
      <alignment horizontal="center" vertical="center" wrapText="1"/>
      <protection/>
    </xf>
    <xf numFmtId="0" fontId="34" fillId="0" borderId="44" xfId="797" applyFont="1" applyFill="1" applyBorder="1" applyAlignment="1">
      <alignment horizontal="center" vertical="center" wrapText="1"/>
      <protection/>
    </xf>
    <xf numFmtId="0" fontId="34" fillId="57" borderId="32" xfId="797" applyFont="1" applyFill="1" applyBorder="1" applyAlignment="1">
      <alignment horizontal="center" vertical="center" wrapText="1"/>
      <protection/>
    </xf>
    <xf numFmtId="0" fontId="34" fillId="57" borderId="28" xfId="797" applyFont="1" applyFill="1" applyBorder="1" applyAlignment="1">
      <alignment horizontal="center" vertical="center" wrapText="1"/>
      <protection/>
    </xf>
    <xf numFmtId="0" fontId="34" fillId="58" borderId="74" xfId="797" applyFont="1" applyFill="1" applyBorder="1" applyAlignment="1">
      <alignment horizontal="center" vertical="center" wrapText="1"/>
      <protection/>
    </xf>
    <xf numFmtId="0" fontId="34" fillId="58" borderId="75" xfId="797" applyFont="1" applyFill="1" applyBorder="1" applyAlignment="1">
      <alignment horizontal="center" vertical="center" wrapText="1"/>
      <protection/>
    </xf>
    <xf numFmtId="0" fontId="34" fillId="58" borderId="76" xfId="797" applyFont="1" applyFill="1" applyBorder="1" applyAlignment="1">
      <alignment horizontal="center" vertical="center" wrapText="1"/>
      <protection/>
    </xf>
    <xf numFmtId="0" fontId="34" fillId="58" borderId="31" xfId="797" applyFont="1" applyFill="1" applyBorder="1" applyAlignment="1">
      <alignment horizontal="center" vertical="center" wrapText="1"/>
      <protection/>
    </xf>
    <xf numFmtId="49" fontId="34" fillId="0" borderId="77" xfId="797" applyNumberFormat="1" applyFont="1" applyFill="1" applyBorder="1" applyAlignment="1">
      <alignment horizontal="center" vertical="center" wrapText="1"/>
      <protection/>
    </xf>
    <xf numFmtId="49" fontId="34" fillId="0" borderId="78" xfId="797" applyNumberFormat="1" applyFont="1" applyFill="1" applyBorder="1" applyAlignment="1">
      <alignment horizontal="center" vertical="center" wrapText="1"/>
      <protection/>
    </xf>
    <xf numFmtId="49" fontId="34" fillId="0" borderId="79" xfId="797" applyNumberFormat="1" applyFont="1" applyFill="1" applyBorder="1" applyAlignment="1">
      <alignment horizontal="center" vertical="center" wrapText="1"/>
      <protection/>
    </xf>
    <xf numFmtId="49" fontId="34" fillId="0" borderId="80" xfId="797" applyNumberFormat="1" applyFont="1" applyFill="1" applyBorder="1" applyAlignment="1">
      <alignment horizontal="center" vertical="center" wrapText="1"/>
      <protection/>
    </xf>
    <xf numFmtId="49" fontId="34" fillId="0" borderId="81" xfId="797" applyNumberFormat="1" applyFont="1" applyFill="1" applyBorder="1" applyAlignment="1">
      <alignment horizontal="center" vertical="center" wrapText="1"/>
      <protection/>
    </xf>
    <xf numFmtId="49" fontId="34" fillId="0" borderId="82" xfId="797" applyNumberFormat="1" applyFont="1" applyFill="1" applyBorder="1" applyAlignment="1">
      <alignment horizontal="center" vertical="center" wrapText="1"/>
      <protection/>
    </xf>
    <xf numFmtId="0" fontId="34" fillId="58" borderId="83" xfId="797" applyFont="1" applyFill="1" applyBorder="1" applyAlignment="1">
      <alignment horizontal="center" vertical="center" wrapText="1"/>
      <protection/>
    </xf>
  </cellXfs>
  <cellStyles count="18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Ênfase1" xfId="27"/>
    <cellStyle name="20% - Ênfase1 2" xfId="28"/>
    <cellStyle name="20% - Ênfase1 2 2" xfId="29"/>
    <cellStyle name="20% - Ênfase1 2 2 2" xfId="30"/>
    <cellStyle name="20% - Ênfase1 2 3" xfId="31"/>
    <cellStyle name="20% - Ênfase1 2_00_ANEXO V 2015 - VERSÃO INICIAL PLOA_2015" xfId="32"/>
    <cellStyle name="20% - Ênfase1 3" xfId="33"/>
    <cellStyle name="20% - Ênfase1 3 2" xfId="34"/>
    <cellStyle name="20% - Ênfase1 4" xfId="35"/>
    <cellStyle name="20% - Ênfase1 4 2" xfId="36"/>
    <cellStyle name="20% - Ênfase2" xfId="37"/>
    <cellStyle name="20% - Ênfase2 2" xfId="38"/>
    <cellStyle name="20% - Ênfase2 2 2" xfId="39"/>
    <cellStyle name="20% - Ênfase2 2 2 2" xfId="40"/>
    <cellStyle name="20% - Ênfase2 2 3" xfId="41"/>
    <cellStyle name="20% - Ênfase2 2_05_Impactos_Demais PLs_2013_Dados CNJ de jul-12" xfId="42"/>
    <cellStyle name="20% - Ênfase2 3" xfId="43"/>
    <cellStyle name="20% - Ênfase2 3 2" xfId="44"/>
    <cellStyle name="20% - Ênfase2 4" xfId="45"/>
    <cellStyle name="20% - Ênfase2 4 2" xfId="46"/>
    <cellStyle name="20% - Ênfase3" xfId="47"/>
    <cellStyle name="20% - Ênfase3 2" xfId="48"/>
    <cellStyle name="20% - Ênfase3 2 2" xfId="49"/>
    <cellStyle name="20% - Ênfase3 2 2 2" xfId="50"/>
    <cellStyle name="20% - Ênfase3 2 3" xfId="51"/>
    <cellStyle name="20% - Ênfase3 2_05_Impactos_Demais PLs_2013_Dados CNJ de jul-12" xfId="52"/>
    <cellStyle name="20% - Ênfase3 3" xfId="53"/>
    <cellStyle name="20% - Ênfase3 3 2" xfId="54"/>
    <cellStyle name="20% - Ênfase3 4" xfId="55"/>
    <cellStyle name="20% - Ênfase3 4 2" xfId="56"/>
    <cellStyle name="20% - Ênfase4" xfId="57"/>
    <cellStyle name="20% - Ênfase4 2" xfId="58"/>
    <cellStyle name="20% - Ênfase4 2 2" xfId="59"/>
    <cellStyle name="20% - Ênfase4 2 2 2" xfId="60"/>
    <cellStyle name="20% - Ênfase4 2 3" xfId="61"/>
    <cellStyle name="20% - Ênfase4 2_05_Impactos_Demais PLs_2013_Dados CNJ de jul-12" xfId="62"/>
    <cellStyle name="20% - Ênfase4 3" xfId="63"/>
    <cellStyle name="20% - Ênfase4 3 2" xfId="64"/>
    <cellStyle name="20% - Ênfase4 4" xfId="65"/>
    <cellStyle name="20% - Ênfase4 4 2" xfId="66"/>
    <cellStyle name="20% - Ênfase5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" xfId="77"/>
    <cellStyle name="20% - Ênfase6 2" xfId="78"/>
    <cellStyle name="20% - Ênfase6 2 2" xfId="79"/>
    <cellStyle name="20% - Ênfase6 2 2 2" xfId="80"/>
    <cellStyle name="20% - Ênfase6 2 3" xfId="81"/>
    <cellStyle name="20% - Ênfase6 2_00_ANEXO V 2015 - VERSÃO INICIAL PLOA_2015" xfId="82"/>
    <cellStyle name="20% - Ênfase6 3" xfId="83"/>
    <cellStyle name="20% - Ênfase6 3 2" xfId="84"/>
    <cellStyle name="20% - Ênfase6 4" xfId="85"/>
    <cellStyle name="20% - Ênfase6 4 2" xfId="86"/>
    <cellStyle name="40% - Accent1" xfId="87"/>
    <cellStyle name="40% - Accent1 2" xfId="88"/>
    <cellStyle name="40% - Accent2" xfId="89"/>
    <cellStyle name="40% - Accent2 2" xfId="90"/>
    <cellStyle name="40% - Accent3" xfId="91"/>
    <cellStyle name="40% - Accent3 2" xfId="92"/>
    <cellStyle name="40% - Accent4" xfId="93"/>
    <cellStyle name="40% - Accent4 2" xfId="94"/>
    <cellStyle name="40% - Accent5" xfId="95"/>
    <cellStyle name="40% - Accent5 2" xfId="96"/>
    <cellStyle name="40% - Accent6" xfId="97"/>
    <cellStyle name="40% - Accent6 2" xfId="98"/>
    <cellStyle name="40% - Ênfase1" xfId="99"/>
    <cellStyle name="40% - Ênfase1 2" xfId="100"/>
    <cellStyle name="40% - Ênfase1 2 2" xfId="101"/>
    <cellStyle name="40% - Ênfase1 2 2 2" xfId="102"/>
    <cellStyle name="40% - Ênfase1 2 3" xfId="103"/>
    <cellStyle name="40% - Ênfase1 2_05_Impactos_Demais PLs_2013_Dados CNJ de jul-12" xfId="104"/>
    <cellStyle name="40% - Ênfase1 3" xfId="105"/>
    <cellStyle name="40% - Ênfase1 3 2" xfId="106"/>
    <cellStyle name="40% - Ênfase1 4" xfId="107"/>
    <cellStyle name="40% - Ênfase1 4 2" xfId="108"/>
    <cellStyle name="40% - Ênfase2" xfId="109"/>
    <cellStyle name="40% - Ênfase2 2" xfId="110"/>
    <cellStyle name="40% - Ênfase2 2 2" xfId="111"/>
    <cellStyle name="40% - Ênfase2 2 2 2" xfId="112"/>
    <cellStyle name="40% - Ênfase2 2 3" xfId="113"/>
    <cellStyle name="40% - Ênfase2 2_05_Impactos_Demais PLs_2013_Dados CNJ de jul-12" xfId="114"/>
    <cellStyle name="40% - Ênfase2 3" xfId="115"/>
    <cellStyle name="40% - Ênfase2 3 2" xfId="116"/>
    <cellStyle name="40% - Ênfase2 4" xfId="117"/>
    <cellStyle name="40% - Ênfase2 4 2" xfId="118"/>
    <cellStyle name="40% - Ênfase3" xfId="119"/>
    <cellStyle name="40% - Ênfase3 2" xfId="120"/>
    <cellStyle name="40% - Ênfase3 2 2" xfId="121"/>
    <cellStyle name="40% - Ênfase3 2 2 2" xfId="122"/>
    <cellStyle name="40% - Ênfase3 2 3" xfId="123"/>
    <cellStyle name="40% - Ênfase3 2_05_Impactos_Demais PLs_2013_Dados CNJ de jul-12" xfId="124"/>
    <cellStyle name="40% - Ênfase3 3" xfId="125"/>
    <cellStyle name="40% - Ênfase3 3 2" xfId="126"/>
    <cellStyle name="40% - Ênfase3 4" xfId="127"/>
    <cellStyle name="40% - Ênfase3 4 2" xfId="128"/>
    <cellStyle name="40% - Ênfase4" xfId="129"/>
    <cellStyle name="40% - Ênfase4 2" xfId="130"/>
    <cellStyle name="40% - Ênfase4 2 2" xfId="131"/>
    <cellStyle name="40% - Ênfase4 2 2 2" xfId="132"/>
    <cellStyle name="40% - Ênfase4 2 3" xfId="133"/>
    <cellStyle name="40% - Ênfase4 2_05_Impactos_Demais PLs_2013_Dados CNJ de jul-12" xfId="134"/>
    <cellStyle name="40% - Ênfase4 3" xfId="135"/>
    <cellStyle name="40% - Ênfase4 3 2" xfId="136"/>
    <cellStyle name="40% - Ênfase4 4" xfId="137"/>
    <cellStyle name="40% - Ênfase4 4 2" xfId="138"/>
    <cellStyle name="40% - Ênfase5" xfId="139"/>
    <cellStyle name="40% - Ênfase5 2" xfId="140"/>
    <cellStyle name="40% - Ênfase5 2 2" xfId="141"/>
    <cellStyle name="40% - Ênfase5 2 2 2" xfId="142"/>
    <cellStyle name="40% - Ênfase5 2 3" xfId="143"/>
    <cellStyle name="40% - Ênfase5 2_05_Impactos_Demais PLs_2013_Dados CNJ de jul-12" xfId="144"/>
    <cellStyle name="40% - Ênfase5 3" xfId="145"/>
    <cellStyle name="40% - Ênfase5 3 2" xfId="146"/>
    <cellStyle name="40% - Ênfase5 4" xfId="147"/>
    <cellStyle name="40% - Ênfase5 4 2" xfId="148"/>
    <cellStyle name="40% - Ênfase6" xfId="149"/>
    <cellStyle name="40% - Ênfase6 2" xfId="150"/>
    <cellStyle name="40% - Ênfase6 2 2" xfId="151"/>
    <cellStyle name="40% - Ênfase6 2 2 2" xfId="152"/>
    <cellStyle name="40% - Ênfase6 2 3" xfId="153"/>
    <cellStyle name="40% - Ênfase6 2_05_Impactos_Demais PLs_2013_Dados CNJ de jul-12" xfId="154"/>
    <cellStyle name="40% - Ênfase6 3" xfId="155"/>
    <cellStyle name="40% - Ênfase6 3 2" xfId="156"/>
    <cellStyle name="40% - Ênfase6 4" xfId="157"/>
    <cellStyle name="40% - Ênfase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Ênfase1" xfId="165"/>
    <cellStyle name="60% - Ênfase1 2" xfId="166"/>
    <cellStyle name="60% - Ênfase1 2 2" xfId="167"/>
    <cellStyle name="60% - Ênfase1 2_05_Impactos_Demais PLs_2013_Dados CNJ de jul-12" xfId="168"/>
    <cellStyle name="60% - Ênfase1 3" xfId="169"/>
    <cellStyle name="60% - Ênfase1 4" xfId="170"/>
    <cellStyle name="60% - Ênfase2" xfId="171"/>
    <cellStyle name="60% - Ênfase2 2" xfId="172"/>
    <cellStyle name="60% - Ênfase2 2 2" xfId="173"/>
    <cellStyle name="60% - Ênfase2 2_05_Impactos_Demais PLs_2013_Dados CNJ de jul-12" xfId="174"/>
    <cellStyle name="60% - Ênfase2 3" xfId="175"/>
    <cellStyle name="60% - Ênfase2 4" xfId="176"/>
    <cellStyle name="60% - Ênfase3" xfId="177"/>
    <cellStyle name="60% - Ênfase3 2" xfId="178"/>
    <cellStyle name="60% - Ênfase3 2 2" xfId="179"/>
    <cellStyle name="60% - Ênfase3 2_05_Impactos_Demais PLs_2013_Dados CNJ de jul-12" xfId="180"/>
    <cellStyle name="60% - Ênfase3 3" xfId="181"/>
    <cellStyle name="60% - Ênfase3 4" xfId="182"/>
    <cellStyle name="60% - Ênfase4" xfId="183"/>
    <cellStyle name="60% - Ênfase4 2" xfId="184"/>
    <cellStyle name="60% - Ênfase4 2 2" xfId="185"/>
    <cellStyle name="60% - Ênfase4 2_05_Impactos_Demais PLs_2013_Dados CNJ de jul-12" xfId="186"/>
    <cellStyle name="60% - Ênfase4 3" xfId="187"/>
    <cellStyle name="60% - Ênfase4 4" xfId="188"/>
    <cellStyle name="60% - Ênfase5" xfId="189"/>
    <cellStyle name="60% - Ênfase5 2" xfId="190"/>
    <cellStyle name="60% - Ênfase5 2 2" xfId="191"/>
    <cellStyle name="60% - Ênfase5 2_05_Impactos_Demais PLs_2013_Dados CNJ de jul-12" xfId="192"/>
    <cellStyle name="60% - Ênfase5 3" xfId="193"/>
    <cellStyle name="60% - Ênfase5 4" xfId="194"/>
    <cellStyle name="60% - Ênfase6" xfId="195"/>
    <cellStyle name="60% - Ênfase6 2" xfId="196"/>
    <cellStyle name="60% - Ênfase6 2 2" xfId="197"/>
    <cellStyle name="60% - Ênfase6 2_05_Impactos_Demais PLs_2013_Dados CNJ de jul-12" xfId="198"/>
    <cellStyle name="60% - Ênfase6 3" xfId="199"/>
    <cellStyle name="60% - Ênfase6 4" xfId="200"/>
    <cellStyle name="Accent1" xfId="201"/>
    <cellStyle name="Accent2" xfId="202"/>
    <cellStyle name="Accent3" xfId="203"/>
    <cellStyle name="Accent4" xfId="204"/>
    <cellStyle name="Accent5" xfId="205"/>
    <cellStyle name="Accent6" xfId="206"/>
    <cellStyle name="b0let" xfId="207"/>
    <cellStyle name="Bad" xfId="208"/>
    <cellStyle name="Bol-Data" xfId="209"/>
    <cellStyle name="bolet" xfId="210"/>
    <cellStyle name="Boletim" xfId="211"/>
    <cellStyle name="Bom" xfId="212"/>
    <cellStyle name="Bom 2" xfId="213"/>
    <cellStyle name="Bom 2 2" xfId="214"/>
    <cellStyle name="Bom 2_05_Impactos_Demais PLs_2013_Dados CNJ de jul-12" xfId="215"/>
    <cellStyle name="Bom 3" xfId="216"/>
    <cellStyle name="Bom 4" xfId="217"/>
    <cellStyle name="Cabe‡alho 1" xfId="218"/>
    <cellStyle name="Cabe‡alho 2" xfId="219"/>
    <cellStyle name="Cabeçalho 1" xfId="220"/>
    <cellStyle name="Cabeçalho 2" xfId="221"/>
    <cellStyle name="Calculation" xfId="222"/>
    <cellStyle name="Cálculo" xfId="223"/>
    <cellStyle name="Cálculo 2" xfId="224"/>
    <cellStyle name="Cálculo 2 2" xfId="225"/>
    <cellStyle name="Cálculo 2_05_Impactos_Demais PLs_2013_Dados CNJ de jul-12" xfId="226"/>
    <cellStyle name="Cálculo 3" xfId="227"/>
    <cellStyle name="Cálculo 4" xfId="228"/>
    <cellStyle name="Capítulo" xfId="229"/>
    <cellStyle name="Célula de Verificação" xfId="230"/>
    <cellStyle name="Célula de Verificação 2" xfId="231"/>
    <cellStyle name="Célula de Verificação 2 2" xfId="232"/>
    <cellStyle name="Célula de Verificação 2_05_Impactos_Demais PLs_2013_Dados CNJ de jul-12" xfId="233"/>
    <cellStyle name="Célula de Verificação 3" xfId="234"/>
    <cellStyle name="Célula de Verificação 4" xfId="235"/>
    <cellStyle name="Célula Vinculada" xfId="236"/>
    <cellStyle name="Célula Vinculada 2" xfId="237"/>
    <cellStyle name="Célula Vinculada 2 2" xfId="238"/>
    <cellStyle name="Célula Vinculada 2_05_Impactos_Demais PLs_2013_Dados CNJ de jul-12" xfId="239"/>
    <cellStyle name="Célula Vinculada 3" xfId="240"/>
    <cellStyle name="Célula Vinculada 4" xfId="241"/>
    <cellStyle name="Check Cell" xfId="242"/>
    <cellStyle name="Comma" xfId="243"/>
    <cellStyle name="Comma [0]_Auxiliar" xfId="244"/>
    <cellStyle name="Comma 2" xfId="245"/>
    <cellStyle name="Comma 2 2" xfId="246"/>
    <cellStyle name="Comma 2 2 2" xfId="247"/>
    <cellStyle name="Comma 2 3" xfId="248"/>
    <cellStyle name="Comma 3" xfId="249"/>
    <cellStyle name="Comma 3 2" xfId="250"/>
    <cellStyle name="Comma 3 2 2" xfId="251"/>
    <cellStyle name="Comma 3 3" xfId="252"/>
    <cellStyle name="Comma_Agenda" xfId="253"/>
    <cellStyle name="Comma0" xfId="254"/>
    <cellStyle name="Currency [0]_Auxiliar" xfId="255"/>
    <cellStyle name="Currency_Auxiliar" xfId="256"/>
    <cellStyle name="Currency0" xfId="257"/>
    <cellStyle name="Data" xfId="258"/>
    <cellStyle name="Date" xfId="259"/>
    <cellStyle name="Decimal 0, derecha" xfId="260"/>
    <cellStyle name="Decimal 2, derecha" xfId="261"/>
    <cellStyle name="Ênfase1" xfId="262"/>
    <cellStyle name="Ênfase1 2" xfId="263"/>
    <cellStyle name="Ênfase1 2 2" xfId="264"/>
    <cellStyle name="Ênfase1 2_05_Impactos_Demais PLs_2013_Dados CNJ de jul-12" xfId="265"/>
    <cellStyle name="Ênfase1 3" xfId="266"/>
    <cellStyle name="Ênfase1 4" xfId="267"/>
    <cellStyle name="Ênfase2" xfId="268"/>
    <cellStyle name="Ênfase2 2" xfId="269"/>
    <cellStyle name="Ênfase2 2 2" xfId="270"/>
    <cellStyle name="Ênfase2 2_05_Impactos_Demais PLs_2013_Dados CNJ de jul-12" xfId="271"/>
    <cellStyle name="Ênfase2 3" xfId="272"/>
    <cellStyle name="Ênfase2 4" xfId="273"/>
    <cellStyle name="Ênfase3" xfId="274"/>
    <cellStyle name="Ênfase3 2" xfId="275"/>
    <cellStyle name="Ênfase3 2 2" xfId="276"/>
    <cellStyle name="Ênfase3 2_05_Impactos_Demais PLs_2013_Dados CNJ de jul-12" xfId="277"/>
    <cellStyle name="Ênfase3 3" xfId="278"/>
    <cellStyle name="Ênfase3 4" xfId="279"/>
    <cellStyle name="Ênfase4" xfId="280"/>
    <cellStyle name="Ênfase4 2" xfId="281"/>
    <cellStyle name="Ênfase4 2 2" xfId="282"/>
    <cellStyle name="Ênfase4 2_05_Impactos_Demais PLs_2013_Dados CNJ de jul-12" xfId="283"/>
    <cellStyle name="Ênfase4 3" xfId="284"/>
    <cellStyle name="Ênfase4 4" xfId="285"/>
    <cellStyle name="Ênfase5" xfId="286"/>
    <cellStyle name="Ênfase5 2" xfId="287"/>
    <cellStyle name="Ênfase5 2 2" xfId="288"/>
    <cellStyle name="Ênfase5 2_05_Impactos_Demais PLs_2013_Dados CNJ de jul-12" xfId="289"/>
    <cellStyle name="Ênfase5 3" xfId="290"/>
    <cellStyle name="Ênfase5 4" xfId="291"/>
    <cellStyle name="Ênfase6" xfId="292"/>
    <cellStyle name="Ênfase6 2" xfId="293"/>
    <cellStyle name="Ênfase6 2 2" xfId="294"/>
    <cellStyle name="Ênfase6 2_05_Impactos_Demais PLs_2013_Dados CNJ de jul-12" xfId="295"/>
    <cellStyle name="Ênfase6 3" xfId="296"/>
    <cellStyle name="Ênfase6 4" xfId="297"/>
    <cellStyle name="Entrada" xfId="298"/>
    <cellStyle name="Entrada 2" xfId="299"/>
    <cellStyle name="Entrada 2 2" xfId="300"/>
    <cellStyle name="Entrada 2_00_ANEXO V 2015 - VERSÃO INICIAL PLOA_2015" xfId="301"/>
    <cellStyle name="Entrada 3" xfId="302"/>
    <cellStyle name="Entrada 4" xfId="303"/>
    <cellStyle name="Euro" xfId="304"/>
    <cellStyle name="Euro 2" xfId="305"/>
    <cellStyle name="Euro 2 2" xfId="306"/>
    <cellStyle name="Euro 2 2 2" xfId="307"/>
    <cellStyle name="Euro 2 3" xfId="308"/>
    <cellStyle name="Euro 3" xfId="309"/>
    <cellStyle name="Euro 3 2" xfId="310"/>
    <cellStyle name="Euro 4" xfId="311"/>
    <cellStyle name="Euro_00_ANEXO V 2015 - VERSÃO INICIAL PLOA_2015" xfId="312"/>
    <cellStyle name="Explanatory Text" xfId="313"/>
    <cellStyle name="Fim" xfId="314"/>
    <cellStyle name="Fixed" xfId="315"/>
    <cellStyle name="Fixo" xfId="316"/>
    <cellStyle name="Fonte" xfId="317"/>
    <cellStyle name="Good" xfId="318"/>
    <cellStyle name="Heading 1" xfId="319"/>
    <cellStyle name="Heading 2" xfId="320"/>
    <cellStyle name="Heading 3" xfId="321"/>
    <cellStyle name="Heading 4" xfId="322"/>
    <cellStyle name="Incorreto" xfId="323"/>
    <cellStyle name="Incorreto 2" xfId="324"/>
    <cellStyle name="Incorreto 2 2" xfId="325"/>
    <cellStyle name="Incorreto 2_05_Impactos_Demais PLs_2013_Dados CNJ de jul-12" xfId="326"/>
    <cellStyle name="Incorreto 3" xfId="327"/>
    <cellStyle name="Incorreto 4" xfId="328"/>
    <cellStyle name="Indefinido" xfId="329"/>
    <cellStyle name="Input" xfId="330"/>
    <cellStyle name="Jr_Normal" xfId="331"/>
    <cellStyle name="Leg_It_1" xfId="332"/>
    <cellStyle name="Linea horizontal" xfId="333"/>
    <cellStyle name="Linked Cell" xfId="334"/>
    <cellStyle name="Millares_deuhist99" xfId="335"/>
    <cellStyle name="Currency" xfId="336"/>
    <cellStyle name="Currency [0]" xfId="337"/>
    <cellStyle name="Moeda 10" xfId="338"/>
    <cellStyle name="Moeda 10 2" xfId="339"/>
    <cellStyle name="Moeda 2" xfId="340"/>
    <cellStyle name="Moeda 2 10" xfId="341"/>
    <cellStyle name="Moeda 2 10 2" xfId="342"/>
    <cellStyle name="Moeda 2 11" xfId="343"/>
    <cellStyle name="Moeda 2 12" xfId="344"/>
    <cellStyle name="Moeda 2 13" xfId="345"/>
    <cellStyle name="Moeda 2 2" xfId="346"/>
    <cellStyle name="Moeda 2 2 10" xfId="347"/>
    <cellStyle name="Moeda 2 2 2" xfId="348"/>
    <cellStyle name="Moeda 2 2 2 2" xfId="349"/>
    <cellStyle name="Moeda 2 2 2 2 2" xfId="350"/>
    <cellStyle name="Moeda 2 2 2 2 2 2" xfId="351"/>
    <cellStyle name="Moeda 2 2 2 2 2 2 2" xfId="352"/>
    <cellStyle name="Moeda 2 2 2 2 2 3" xfId="353"/>
    <cellStyle name="Moeda 2 2 2 2 2 3 2" xfId="354"/>
    <cellStyle name="Moeda 2 2 2 2 2 4" xfId="355"/>
    <cellStyle name="Moeda 2 2 2 2 3" xfId="356"/>
    <cellStyle name="Moeda 2 2 2 2 3 2" xfId="357"/>
    <cellStyle name="Moeda 2 2 2 2 4" xfId="358"/>
    <cellStyle name="Moeda 2 2 2 2 4 2" xfId="359"/>
    <cellStyle name="Moeda 2 2 2 2 5" xfId="360"/>
    <cellStyle name="Moeda 2 2 2 2 5 2" xfId="361"/>
    <cellStyle name="Moeda 2 2 2 2 6" xfId="362"/>
    <cellStyle name="Moeda 2 2 2 2 6 2" xfId="363"/>
    <cellStyle name="Moeda 2 2 2 2 7" xfId="364"/>
    <cellStyle name="Moeda 2 2 2 3" xfId="365"/>
    <cellStyle name="Moeda 2 2 2 3 2" xfId="366"/>
    <cellStyle name="Moeda 2 2 2 3 2 2" xfId="367"/>
    <cellStyle name="Moeda 2 2 2 3 3" xfId="368"/>
    <cellStyle name="Moeda 2 2 2 3 3 2" xfId="369"/>
    <cellStyle name="Moeda 2 2 2 3 4" xfId="370"/>
    <cellStyle name="Moeda 2 2 2 4" xfId="371"/>
    <cellStyle name="Moeda 2 2 2 4 2" xfId="372"/>
    <cellStyle name="Moeda 2 2 2 5" xfId="373"/>
    <cellStyle name="Moeda 2 2 2 5 2" xfId="374"/>
    <cellStyle name="Moeda 2 2 2 6" xfId="375"/>
    <cellStyle name="Moeda 2 2 2 6 2" xfId="376"/>
    <cellStyle name="Moeda 2 2 2 7" xfId="377"/>
    <cellStyle name="Moeda 2 2 2 7 2" xfId="378"/>
    <cellStyle name="Moeda 2 2 2 8" xfId="379"/>
    <cellStyle name="Moeda 2 2 3" xfId="380"/>
    <cellStyle name="Moeda 2 2 3 2" xfId="381"/>
    <cellStyle name="Moeda 2 2 3 2 2" xfId="382"/>
    <cellStyle name="Moeda 2 2 3 2 2 2" xfId="383"/>
    <cellStyle name="Moeda 2 2 3 2 2 2 2" xfId="384"/>
    <cellStyle name="Moeda 2 2 3 2 2 3" xfId="385"/>
    <cellStyle name="Moeda 2 2 3 2 2 3 2" xfId="386"/>
    <cellStyle name="Moeda 2 2 3 2 2 4" xfId="387"/>
    <cellStyle name="Moeda 2 2 3 2 3" xfId="388"/>
    <cellStyle name="Moeda 2 2 3 2 3 2" xfId="389"/>
    <cellStyle name="Moeda 2 2 3 2 4" xfId="390"/>
    <cellStyle name="Moeda 2 2 3 2 4 2" xfId="391"/>
    <cellStyle name="Moeda 2 2 3 2 5" xfId="392"/>
    <cellStyle name="Moeda 2 2 3 2 5 2" xfId="393"/>
    <cellStyle name="Moeda 2 2 3 2 6" xfId="394"/>
    <cellStyle name="Moeda 2 2 3 2 6 2" xfId="395"/>
    <cellStyle name="Moeda 2 2 3 2 7" xfId="396"/>
    <cellStyle name="Moeda 2 2 3 2 7 2" xfId="397"/>
    <cellStyle name="Moeda 2 2 3 2 8" xfId="398"/>
    <cellStyle name="Moeda 2 2 3 3" xfId="399"/>
    <cellStyle name="Moeda 2 2 3 3 2" xfId="400"/>
    <cellStyle name="Moeda 2 2 3 3 2 2" xfId="401"/>
    <cellStyle name="Moeda 2 2 3 3 3" xfId="402"/>
    <cellStyle name="Moeda 2 2 3 3 3 2" xfId="403"/>
    <cellStyle name="Moeda 2 2 3 3 4" xfId="404"/>
    <cellStyle name="Moeda 2 2 3 4" xfId="405"/>
    <cellStyle name="Moeda 2 2 3 4 2" xfId="406"/>
    <cellStyle name="Moeda 2 2 3 5" xfId="407"/>
    <cellStyle name="Moeda 2 2 3 5 2" xfId="408"/>
    <cellStyle name="Moeda 2 2 3 6" xfId="409"/>
    <cellStyle name="Moeda 2 2 3 6 2" xfId="410"/>
    <cellStyle name="Moeda 2 2 3 7" xfId="411"/>
    <cellStyle name="Moeda 2 2 3 7 2" xfId="412"/>
    <cellStyle name="Moeda 2 2 3 8" xfId="413"/>
    <cellStyle name="Moeda 2 2 4" xfId="414"/>
    <cellStyle name="Moeda 2 2 4 2" xfId="415"/>
    <cellStyle name="Moeda 2 2 4 2 2" xfId="416"/>
    <cellStyle name="Moeda 2 2 4 2 2 2" xfId="417"/>
    <cellStyle name="Moeda 2 2 4 2 3" xfId="418"/>
    <cellStyle name="Moeda 2 2 4 2 3 2" xfId="419"/>
    <cellStyle name="Moeda 2 2 4 2 4" xfId="420"/>
    <cellStyle name="Moeda 2 2 4 3" xfId="421"/>
    <cellStyle name="Moeda 2 2 4 3 2" xfId="422"/>
    <cellStyle name="Moeda 2 2 4 4" xfId="423"/>
    <cellStyle name="Moeda 2 2 4 4 2" xfId="424"/>
    <cellStyle name="Moeda 2 2 4 5" xfId="425"/>
    <cellStyle name="Moeda 2 2 4 5 2" xfId="426"/>
    <cellStyle name="Moeda 2 2 4 6" xfId="427"/>
    <cellStyle name="Moeda 2 2 4 6 2" xfId="428"/>
    <cellStyle name="Moeda 2 2 4 7" xfId="429"/>
    <cellStyle name="Moeda 2 2 5" xfId="430"/>
    <cellStyle name="Moeda 2 2 5 2" xfId="431"/>
    <cellStyle name="Moeda 2 2 5 2 2" xfId="432"/>
    <cellStyle name="Moeda 2 2 5 3" xfId="433"/>
    <cellStyle name="Moeda 2 2 5 3 2" xfId="434"/>
    <cellStyle name="Moeda 2 2 5 4" xfId="435"/>
    <cellStyle name="Moeda 2 2 6" xfId="436"/>
    <cellStyle name="Moeda 2 2 6 2" xfId="437"/>
    <cellStyle name="Moeda 2 2 7" xfId="438"/>
    <cellStyle name="Moeda 2 2 7 2" xfId="439"/>
    <cellStyle name="Moeda 2 2 8" xfId="440"/>
    <cellStyle name="Moeda 2 2 8 2" xfId="441"/>
    <cellStyle name="Moeda 2 2 9" xfId="442"/>
    <cellStyle name="Moeda 2 2 9 2" xfId="443"/>
    <cellStyle name="Moeda 2 3" xfId="444"/>
    <cellStyle name="Moeda 2 3 2" xfId="445"/>
    <cellStyle name="Moeda 2 3 2 2" xfId="446"/>
    <cellStyle name="Moeda 2 3 2 2 2" xfId="447"/>
    <cellStyle name="Moeda 2 3 2 2 2 2" xfId="448"/>
    <cellStyle name="Moeda 2 3 2 2 3" xfId="449"/>
    <cellStyle name="Moeda 2 3 2 2 3 2" xfId="450"/>
    <cellStyle name="Moeda 2 3 2 2 4" xfId="451"/>
    <cellStyle name="Moeda 2 3 2 3" xfId="452"/>
    <cellStyle name="Moeda 2 3 2 3 2" xfId="453"/>
    <cellStyle name="Moeda 2 3 2 4" xfId="454"/>
    <cellStyle name="Moeda 2 3 2 4 2" xfId="455"/>
    <cellStyle name="Moeda 2 3 2 5" xfId="456"/>
    <cellStyle name="Moeda 2 3 2 5 2" xfId="457"/>
    <cellStyle name="Moeda 2 3 2 6" xfId="458"/>
    <cellStyle name="Moeda 2 3 2 6 2" xfId="459"/>
    <cellStyle name="Moeda 2 3 2 7" xfId="460"/>
    <cellStyle name="Moeda 2 3 3" xfId="461"/>
    <cellStyle name="Moeda 2 3 3 2" xfId="462"/>
    <cellStyle name="Moeda 2 3 3 2 2" xfId="463"/>
    <cellStyle name="Moeda 2 3 3 3" xfId="464"/>
    <cellStyle name="Moeda 2 3 3 3 2" xfId="465"/>
    <cellStyle name="Moeda 2 3 3 4" xfId="466"/>
    <cellStyle name="Moeda 2 3 4" xfId="467"/>
    <cellStyle name="Moeda 2 3 4 2" xfId="468"/>
    <cellStyle name="Moeda 2 3 5" xfId="469"/>
    <cellStyle name="Moeda 2 3 5 2" xfId="470"/>
    <cellStyle name="Moeda 2 3 6" xfId="471"/>
    <cellStyle name="Moeda 2 3 6 2" xfId="472"/>
    <cellStyle name="Moeda 2 3 7" xfId="473"/>
    <cellStyle name="Moeda 2 3 7 2" xfId="474"/>
    <cellStyle name="Moeda 2 3 8" xfId="475"/>
    <cellStyle name="Moeda 2 4" xfId="476"/>
    <cellStyle name="Moeda 2 4 2" xfId="477"/>
    <cellStyle name="Moeda 2 4 2 2" xfId="478"/>
    <cellStyle name="Moeda 2 4 2 2 2" xfId="479"/>
    <cellStyle name="Moeda 2 4 2 2 2 2" xfId="480"/>
    <cellStyle name="Moeda 2 4 2 2 3" xfId="481"/>
    <cellStyle name="Moeda 2 4 2 2 3 2" xfId="482"/>
    <cellStyle name="Moeda 2 4 2 2 4" xfId="483"/>
    <cellStyle name="Moeda 2 4 2 3" xfId="484"/>
    <cellStyle name="Moeda 2 4 2 3 2" xfId="485"/>
    <cellStyle name="Moeda 2 4 2 4" xfId="486"/>
    <cellStyle name="Moeda 2 4 2 4 2" xfId="487"/>
    <cellStyle name="Moeda 2 4 2 5" xfId="488"/>
    <cellStyle name="Moeda 2 4 2 5 2" xfId="489"/>
    <cellStyle name="Moeda 2 4 2 6" xfId="490"/>
    <cellStyle name="Moeda 2 4 2 6 2" xfId="491"/>
    <cellStyle name="Moeda 2 4 2 7" xfId="492"/>
    <cellStyle name="Moeda 2 4 3" xfId="493"/>
    <cellStyle name="Moeda 2 4 3 2" xfId="494"/>
    <cellStyle name="Moeda 2 4 3 2 2" xfId="495"/>
    <cellStyle name="Moeda 2 4 3 3" xfId="496"/>
    <cellStyle name="Moeda 2 4 3 3 2" xfId="497"/>
    <cellStyle name="Moeda 2 4 3 4" xfId="498"/>
    <cellStyle name="Moeda 2 4 4" xfId="499"/>
    <cellStyle name="Moeda 2 4 4 2" xfId="500"/>
    <cellStyle name="Moeda 2 4 5" xfId="501"/>
    <cellStyle name="Moeda 2 4 5 2" xfId="502"/>
    <cellStyle name="Moeda 2 4 6" xfId="503"/>
    <cellStyle name="Moeda 2 4 6 2" xfId="504"/>
    <cellStyle name="Moeda 2 4 7" xfId="505"/>
    <cellStyle name="Moeda 2 4 7 2" xfId="506"/>
    <cellStyle name="Moeda 2 4 8" xfId="507"/>
    <cellStyle name="Moeda 2 5" xfId="508"/>
    <cellStyle name="Moeda 2 5 2" xfId="509"/>
    <cellStyle name="Moeda 2 5 2 2" xfId="510"/>
    <cellStyle name="Moeda 2 5 2 2 2" xfId="511"/>
    <cellStyle name="Moeda 2 5 2 3" xfId="512"/>
    <cellStyle name="Moeda 2 5 2 3 2" xfId="513"/>
    <cellStyle name="Moeda 2 5 2 4" xfId="514"/>
    <cellStyle name="Moeda 2 5 3" xfId="515"/>
    <cellStyle name="Moeda 2 5 3 2" xfId="516"/>
    <cellStyle name="Moeda 2 5 4" xfId="517"/>
    <cellStyle name="Moeda 2 5 4 2" xfId="518"/>
    <cellStyle name="Moeda 2 5 5" xfId="519"/>
    <cellStyle name="Moeda 2 5 5 2" xfId="520"/>
    <cellStyle name="Moeda 2 5 6" xfId="521"/>
    <cellStyle name="Moeda 2 5 6 2" xfId="522"/>
    <cellStyle name="Moeda 2 5 7" xfId="523"/>
    <cellStyle name="Moeda 2 6" xfId="524"/>
    <cellStyle name="Moeda 2 6 2" xfId="525"/>
    <cellStyle name="Moeda 2 6 2 2" xfId="526"/>
    <cellStyle name="Moeda 2 6 3" xfId="527"/>
    <cellStyle name="Moeda 2 6 3 2" xfId="528"/>
    <cellStyle name="Moeda 2 6 4" xfId="529"/>
    <cellStyle name="Moeda 2 7" xfId="530"/>
    <cellStyle name="Moeda 2 7 2" xfId="531"/>
    <cellStyle name="Moeda 2 8" xfId="532"/>
    <cellStyle name="Moeda 2 8 2" xfId="533"/>
    <cellStyle name="Moeda 2 9" xfId="534"/>
    <cellStyle name="Moeda 2 9 2" xfId="535"/>
    <cellStyle name="Moeda 3" xfId="536"/>
    <cellStyle name="Moeda 3 10" xfId="537"/>
    <cellStyle name="Moeda 3 10 2" xfId="538"/>
    <cellStyle name="Moeda 3 11" xfId="539"/>
    <cellStyle name="Moeda 3 2" xfId="540"/>
    <cellStyle name="Moeda 3 2 10" xfId="541"/>
    <cellStyle name="Moeda 3 2 2" xfId="542"/>
    <cellStyle name="Moeda 3 2 2 2" xfId="543"/>
    <cellStyle name="Moeda 3 2 2 2 2" xfId="544"/>
    <cellStyle name="Moeda 3 2 2 2 2 2" xfId="545"/>
    <cellStyle name="Moeda 3 2 2 2 2 2 2" xfId="546"/>
    <cellStyle name="Moeda 3 2 2 2 2 3" xfId="547"/>
    <cellStyle name="Moeda 3 2 2 2 2 3 2" xfId="548"/>
    <cellStyle name="Moeda 3 2 2 2 2 4" xfId="549"/>
    <cellStyle name="Moeda 3 2 2 2 3" xfId="550"/>
    <cellStyle name="Moeda 3 2 2 2 3 2" xfId="551"/>
    <cellStyle name="Moeda 3 2 2 2 4" xfId="552"/>
    <cellStyle name="Moeda 3 2 2 2 4 2" xfId="553"/>
    <cellStyle name="Moeda 3 2 2 2 5" xfId="554"/>
    <cellStyle name="Moeda 3 2 2 2 5 2" xfId="555"/>
    <cellStyle name="Moeda 3 2 2 2 6" xfId="556"/>
    <cellStyle name="Moeda 3 2 2 2 6 2" xfId="557"/>
    <cellStyle name="Moeda 3 2 2 2 7" xfId="558"/>
    <cellStyle name="Moeda 3 2 2 3" xfId="559"/>
    <cellStyle name="Moeda 3 2 2 3 2" xfId="560"/>
    <cellStyle name="Moeda 3 2 2 3 2 2" xfId="561"/>
    <cellStyle name="Moeda 3 2 2 3 3" xfId="562"/>
    <cellStyle name="Moeda 3 2 2 3 3 2" xfId="563"/>
    <cellStyle name="Moeda 3 2 2 3 4" xfId="564"/>
    <cellStyle name="Moeda 3 2 2 4" xfId="565"/>
    <cellStyle name="Moeda 3 2 2 4 2" xfId="566"/>
    <cellStyle name="Moeda 3 2 2 5" xfId="567"/>
    <cellStyle name="Moeda 3 2 2 5 2" xfId="568"/>
    <cellStyle name="Moeda 3 2 2 6" xfId="569"/>
    <cellStyle name="Moeda 3 2 2 6 2" xfId="570"/>
    <cellStyle name="Moeda 3 2 2 7" xfId="571"/>
    <cellStyle name="Moeda 3 2 2 7 2" xfId="572"/>
    <cellStyle name="Moeda 3 2 2 8" xfId="573"/>
    <cellStyle name="Moeda 3 2 3" xfId="574"/>
    <cellStyle name="Moeda 3 2 3 2" xfId="575"/>
    <cellStyle name="Moeda 3 2 3 2 2" xfId="576"/>
    <cellStyle name="Moeda 3 2 3 2 2 2" xfId="577"/>
    <cellStyle name="Moeda 3 2 3 2 2 2 2" xfId="578"/>
    <cellStyle name="Moeda 3 2 3 2 2 3" xfId="579"/>
    <cellStyle name="Moeda 3 2 3 2 2 3 2" xfId="580"/>
    <cellStyle name="Moeda 3 2 3 2 2 4" xfId="581"/>
    <cellStyle name="Moeda 3 2 3 2 3" xfId="582"/>
    <cellStyle name="Moeda 3 2 3 2 3 2" xfId="583"/>
    <cellStyle name="Moeda 3 2 3 2 4" xfId="584"/>
    <cellStyle name="Moeda 3 2 3 2 4 2" xfId="585"/>
    <cellStyle name="Moeda 3 2 3 2 5" xfId="586"/>
    <cellStyle name="Moeda 3 2 3 2 5 2" xfId="587"/>
    <cellStyle name="Moeda 3 2 3 2 6" xfId="588"/>
    <cellStyle name="Moeda 3 2 3 2 6 2" xfId="589"/>
    <cellStyle name="Moeda 3 2 3 2 7" xfId="590"/>
    <cellStyle name="Moeda 3 2 3 3" xfId="591"/>
    <cellStyle name="Moeda 3 2 3 3 2" xfId="592"/>
    <cellStyle name="Moeda 3 2 3 3 2 2" xfId="593"/>
    <cellStyle name="Moeda 3 2 3 3 3" xfId="594"/>
    <cellStyle name="Moeda 3 2 3 3 3 2" xfId="595"/>
    <cellStyle name="Moeda 3 2 3 3 4" xfId="596"/>
    <cellStyle name="Moeda 3 2 3 4" xfId="597"/>
    <cellStyle name="Moeda 3 2 3 4 2" xfId="598"/>
    <cellStyle name="Moeda 3 2 3 5" xfId="599"/>
    <cellStyle name="Moeda 3 2 3 5 2" xfId="600"/>
    <cellStyle name="Moeda 3 2 3 6" xfId="601"/>
    <cellStyle name="Moeda 3 2 3 6 2" xfId="602"/>
    <cellStyle name="Moeda 3 2 3 7" xfId="603"/>
    <cellStyle name="Moeda 3 2 3 7 2" xfId="604"/>
    <cellStyle name="Moeda 3 2 3 8" xfId="605"/>
    <cellStyle name="Moeda 3 2 4" xfId="606"/>
    <cellStyle name="Moeda 3 2 4 2" xfId="607"/>
    <cellStyle name="Moeda 3 2 4 2 2" xfId="608"/>
    <cellStyle name="Moeda 3 2 4 2 2 2" xfId="609"/>
    <cellStyle name="Moeda 3 2 4 2 3" xfId="610"/>
    <cellStyle name="Moeda 3 2 4 2 3 2" xfId="611"/>
    <cellStyle name="Moeda 3 2 4 2 4" xfId="612"/>
    <cellStyle name="Moeda 3 2 4 3" xfId="613"/>
    <cellStyle name="Moeda 3 2 4 3 2" xfId="614"/>
    <cellStyle name="Moeda 3 2 4 4" xfId="615"/>
    <cellStyle name="Moeda 3 2 4 4 2" xfId="616"/>
    <cellStyle name="Moeda 3 2 4 5" xfId="617"/>
    <cellStyle name="Moeda 3 2 4 5 2" xfId="618"/>
    <cellStyle name="Moeda 3 2 4 6" xfId="619"/>
    <cellStyle name="Moeda 3 2 4 6 2" xfId="620"/>
    <cellStyle name="Moeda 3 2 4 7" xfId="621"/>
    <cellStyle name="Moeda 3 2 5" xfId="622"/>
    <cellStyle name="Moeda 3 2 5 2" xfId="623"/>
    <cellStyle name="Moeda 3 2 5 2 2" xfId="624"/>
    <cellStyle name="Moeda 3 2 5 3" xfId="625"/>
    <cellStyle name="Moeda 3 2 5 3 2" xfId="626"/>
    <cellStyle name="Moeda 3 2 5 4" xfId="627"/>
    <cellStyle name="Moeda 3 2 6" xfId="628"/>
    <cellStyle name="Moeda 3 2 6 2" xfId="629"/>
    <cellStyle name="Moeda 3 2 7" xfId="630"/>
    <cellStyle name="Moeda 3 2 7 2" xfId="631"/>
    <cellStyle name="Moeda 3 2 8" xfId="632"/>
    <cellStyle name="Moeda 3 2 8 2" xfId="633"/>
    <cellStyle name="Moeda 3 2 9" xfId="634"/>
    <cellStyle name="Moeda 3 2 9 2" xfId="635"/>
    <cellStyle name="Moeda 3 3" xfId="636"/>
    <cellStyle name="Moeda 3 3 2" xfId="637"/>
    <cellStyle name="Moeda 3 3 2 2" xfId="638"/>
    <cellStyle name="Moeda 3 3 2 2 2" xfId="639"/>
    <cellStyle name="Moeda 3 3 2 2 2 2" xfId="640"/>
    <cellStyle name="Moeda 3 3 2 2 3" xfId="641"/>
    <cellStyle name="Moeda 3 3 2 2 3 2" xfId="642"/>
    <cellStyle name="Moeda 3 3 2 2 4" xfId="643"/>
    <cellStyle name="Moeda 3 3 2 3" xfId="644"/>
    <cellStyle name="Moeda 3 3 2 3 2" xfId="645"/>
    <cellStyle name="Moeda 3 3 2 4" xfId="646"/>
    <cellStyle name="Moeda 3 3 2 4 2" xfId="647"/>
    <cellStyle name="Moeda 3 3 2 5" xfId="648"/>
    <cellStyle name="Moeda 3 3 2 5 2" xfId="649"/>
    <cellStyle name="Moeda 3 3 2 6" xfId="650"/>
    <cellStyle name="Moeda 3 3 2 6 2" xfId="651"/>
    <cellStyle name="Moeda 3 3 2 7" xfId="652"/>
    <cellStyle name="Moeda 3 3 3" xfId="653"/>
    <cellStyle name="Moeda 3 3 3 2" xfId="654"/>
    <cellStyle name="Moeda 3 3 3 2 2" xfId="655"/>
    <cellStyle name="Moeda 3 3 3 3" xfId="656"/>
    <cellStyle name="Moeda 3 3 3 3 2" xfId="657"/>
    <cellStyle name="Moeda 3 3 3 4" xfId="658"/>
    <cellStyle name="Moeda 3 3 4" xfId="659"/>
    <cellStyle name="Moeda 3 3 4 2" xfId="660"/>
    <cellStyle name="Moeda 3 3 5" xfId="661"/>
    <cellStyle name="Moeda 3 3 5 2" xfId="662"/>
    <cellStyle name="Moeda 3 3 6" xfId="663"/>
    <cellStyle name="Moeda 3 3 6 2" xfId="664"/>
    <cellStyle name="Moeda 3 3 7" xfId="665"/>
    <cellStyle name="Moeda 3 3 7 2" xfId="666"/>
    <cellStyle name="Moeda 3 3 8" xfId="667"/>
    <cellStyle name="Moeda 3 4" xfId="668"/>
    <cellStyle name="Moeda 3 4 2" xfId="669"/>
    <cellStyle name="Moeda 3 4 2 2" xfId="670"/>
    <cellStyle name="Moeda 3 4 2 2 2" xfId="671"/>
    <cellStyle name="Moeda 3 4 2 2 2 2" xfId="672"/>
    <cellStyle name="Moeda 3 4 2 2 3" xfId="673"/>
    <cellStyle name="Moeda 3 4 2 2 3 2" xfId="674"/>
    <cellStyle name="Moeda 3 4 2 2 4" xfId="675"/>
    <cellStyle name="Moeda 3 4 2 3" xfId="676"/>
    <cellStyle name="Moeda 3 4 2 3 2" xfId="677"/>
    <cellStyle name="Moeda 3 4 2 4" xfId="678"/>
    <cellStyle name="Moeda 3 4 2 4 2" xfId="679"/>
    <cellStyle name="Moeda 3 4 2 5" xfId="680"/>
    <cellStyle name="Moeda 3 4 2 5 2" xfId="681"/>
    <cellStyle name="Moeda 3 4 2 6" xfId="682"/>
    <cellStyle name="Moeda 3 4 2 6 2" xfId="683"/>
    <cellStyle name="Moeda 3 4 2 7" xfId="684"/>
    <cellStyle name="Moeda 3 4 3" xfId="685"/>
    <cellStyle name="Moeda 3 4 3 2" xfId="686"/>
    <cellStyle name="Moeda 3 4 3 2 2" xfId="687"/>
    <cellStyle name="Moeda 3 4 3 3" xfId="688"/>
    <cellStyle name="Moeda 3 4 3 3 2" xfId="689"/>
    <cellStyle name="Moeda 3 4 3 4" xfId="690"/>
    <cellStyle name="Moeda 3 4 4" xfId="691"/>
    <cellStyle name="Moeda 3 4 4 2" xfId="692"/>
    <cellStyle name="Moeda 3 4 5" xfId="693"/>
    <cellStyle name="Moeda 3 4 5 2" xfId="694"/>
    <cellStyle name="Moeda 3 4 6" xfId="695"/>
    <cellStyle name="Moeda 3 4 6 2" xfId="696"/>
    <cellStyle name="Moeda 3 4 7" xfId="697"/>
    <cellStyle name="Moeda 3 4 7 2" xfId="698"/>
    <cellStyle name="Moeda 3 4 8" xfId="699"/>
    <cellStyle name="Moeda 3 5" xfId="700"/>
    <cellStyle name="Moeda 3 5 2" xfId="701"/>
    <cellStyle name="Moeda 3 5 2 2" xfId="702"/>
    <cellStyle name="Moeda 3 5 2 2 2" xfId="703"/>
    <cellStyle name="Moeda 3 5 2 3" xfId="704"/>
    <cellStyle name="Moeda 3 5 2 3 2" xfId="705"/>
    <cellStyle name="Moeda 3 5 2 4" xfId="706"/>
    <cellStyle name="Moeda 3 5 3" xfId="707"/>
    <cellStyle name="Moeda 3 5 3 2" xfId="708"/>
    <cellStyle name="Moeda 3 5 4" xfId="709"/>
    <cellStyle name="Moeda 3 5 4 2" xfId="710"/>
    <cellStyle name="Moeda 3 5 5" xfId="711"/>
    <cellStyle name="Moeda 3 5 5 2" xfId="712"/>
    <cellStyle name="Moeda 3 5 6" xfId="713"/>
    <cellStyle name="Moeda 3 5 6 2" xfId="714"/>
    <cellStyle name="Moeda 3 5 7" xfId="715"/>
    <cellStyle name="Moeda 3 6" xfId="716"/>
    <cellStyle name="Moeda 3 6 2" xfId="717"/>
    <cellStyle name="Moeda 3 6 2 2" xfId="718"/>
    <cellStyle name="Moeda 3 6 3" xfId="719"/>
    <cellStyle name="Moeda 3 6 3 2" xfId="720"/>
    <cellStyle name="Moeda 3 6 4" xfId="721"/>
    <cellStyle name="Moeda 3 7" xfId="722"/>
    <cellStyle name="Moeda 3 7 2" xfId="723"/>
    <cellStyle name="Moeda 3 8" xfId="724"/>
    <cellStyle name="Moeda 3 8 2" xfId="725"/>
    <cellStyle name="Moeda 3 9" xfId="726"/>
    <cellStyle name="Moeda 3 9 2" xfId="727"/>
    <cellStyle name="Moeda 4" xfId="728"/>
    <cellStyle name="Moeda 4 2" xfId="729"/>
    <cellStyle name="Moeda 5" xfId="730"/>
    <cellStyle name="Moeda 5 2" xfId="731"/>
    <cellStyle name="Moeda 5 2 2" xfId="732"/>
    <cellStyle name="Moeda 5 2 2 2" xfId="733"/>
    <cellStyle name="Moeda 5 2 3" xfId="734"/>
    <cellStyle name="Moeda 5 2 3 2" xfId="735"/>
    <cellStyle name="Moeda 5 2 4" xfId="736"/>
    <cellStyle name="Moeda 5 3" xfId="737"/>
    <cellStyle name="Moeda 5 3 2" xfId="738"/>
    <cellStyle name="Moeda 5 4" xfId="739"/>
    <cellStyle name="Moeda 5 4 2" xfId="740"/>
    <cellStyle name="Moeda 5 5" xfId="741"/>
    <cellStyle name="Moeda 5 5 2" xfId="742"/>
    <cellStyle name="Moeda 5 6" xfId="743"/>
    <cellStyle name="Moeda 5 6 2" xfId="744"/>
    <cellStyle name="Moeda 5 7" xfId="745"/>
    <cellStyle name="Moeda 6" xfId="746"/>
    <cellStyle name="Moeda 6 2" xfId="747"/>
    <cellStyle name="Moeda 7" xfId="748"/>
    <cellStyle name="Moeda 7 2" xfId="749"/>
    <cellStyle name="Moeda 8" xfId="750"/>
    <cellStyle name="Moeda 8 2" xfId="751"/>
    <cellStyle name="Moeda 9" xfId="752"/>
    <cellStyle name="Moeda 9 2" xfId="753"/>
    <cellStyle name="Moeda0" xfId="754"/>
    <cellStyle name="Neutra" xfId="755"/>
    <cellStyle name="Neutra 2" xfId="756"/>
    <cellStyle name="Neutra 2 2" xfId="757"/>
    <cellStyle name="Neutra 2_05_Impactos_Demais PLs_2013_Dados CNJ de jul-12" xfId="758"/>
    <cellStyle name="Neutra 3" xfId="759"/>
    <cellStyle name="Neutra 4" xfId="760"/>
    <cellStyle name="Neutral" xfId="761"/>
    <cellStyle name="Normal 10" xfId="762"/>
    <cellStyle name="Normal 10 2" xfId="763"/>
    <cellStyle name="Normal 10 2 2" xfId="764"/>
    <cellStyle name="Normal 10 3" xfId="765"/>
    <cellStyle name="Normal 11" xfId="766"/>
    <cellStyle name="Normal 11 2" xfId="767"/>
    <cellStyle name="Normal 11 2 2" xfId="768"/>
    <cellStyle name="Normal 11 3" xfId="769"/>
    <cellStyle name="Normal 11 4" xfId="770"/>
    <cellStyle name="Normal 11 5" xfId="771"/>
    <cellStyle name="Normal 12" xfId="772"/>
    <cellStyle name="Normal 12 2" xfId="773"/>
    <cellStyle name="Normal 12 2 2" xfId="774"/>
    <cellStyle name="Normal 12 3" xfId="775"/>
    <cellStyle name="Normal 12 4" xfId="776"/>
    <cellStyle name="Normal 12 5" xfId="777"/>
    <cellStyle name="Normal 13" xfId="778"/>
    <cellStyle name="Normal 13 2" xfId="779"/>
    <cellStyle name="Normal 13 2 2" xfId="780"/>
    <cellStyle name="Normal 13 3" xfId="781"/>
    <cellStyle name="Normal 13 4" xfId="782"/>
    <cellStyle name="Normal 13 5" xfId="783"/>
    <cellStyle name="Normal 14" xfId="784"/>
    <cellStyle name="Normal 14 2" xfId="785"/>
    <cellStyle name="Normal 14 2 2" xfId="786"/>
    <cellStyle name="Normal 14 3" xfId="787"/>
    <cellStyle name="Normal 14 4" xfId="788"/>
    <cellStyle name="Normal 14 5" xfId="789"/>
    <cellStyle name="Normal 15" xfId="790"/>
    <cellStyle name="Normal 15 2" xfId="791"/>
    <cellStyle name="Normal 15 3" xfId="792"/>
    <cellStyle name="Normal 16" xfId="793"/>
    <cellStyle name="Normal 16 2" xfId="794"/>
    <cellStyle name="Normal 17" xfId="795"/>
    <cellStyle name="Normal 18" xfId="796"/>
    <cellStyle name="Normal 2" xfId="797"/>
    <cellStyle name="Normal 2 10" xfId="798"/>
    <cellStyle name="Normal 2 10 2" xfId="799"/>
    <cellStyle name="Normal 2 11" xfId="800"/>
    <cellStyle name="Normal 2 11 2" xfId="801"/>
    <cellStyle name="Normal 2 12" xfId="802"/>
    <cellStyle name="Normal 2 13" xfId="803"/>
    <cellStyle name="Normal 2 14" xfId="804"/>
    <cellStyle name="Normal 2 2" xfId="805"/>
    <cellStyle name="Normal 2 2 10" xfId="806"/>
    <cellStyle name="Normal 2 2 11" xfId="807"/>
    <cellStyle name="Normal 2 2 12" xfId="808"/>
    <cellStyle name="Normal 2 2 2" xfId="809"/>
    <cellStyle name="Normal 2 2 2 2" xfId="810"/>
    <cellStyle name="Normal 2 2 2 2 2" xfId="811"/>
    <cellStyle name="Normal 2 2 2 2 2 2" xfId="812"/>
    <cellStyle name="Normal 2 2 2 2 2 2 2" xfId="813"/>
    <cellStyle name="Normal 2 2 2 2 2 3" xfId="814"/>
    <cellStyle name="Normal 2 2 2 2 2 3 2" xfId="815"/>
    <cellStyle name="Normal 2 2 2 2 2 4" xfId="816"/>
    <cellStyle name="Normal 2 2 2 2 3" xfId="817"/>
    <cellStyle name="Normal 2 2 2 2 3 2" xfId="818"/>
    <cellStyle name="Normal 2 2 2 2 4" xfId="819"/>
    <cellStyle name="Normal 2 2 2 2 4 2" xfId="820"/>
    <cellStyle name="Normal 2 2 2 2 5" xfId="821"/>
    <cellStyle name="Normal 2 2 2 2 5 2" xfId="822"/>
    <cellStyle name="Normal 2 2 2 2 6" xfId="823"/>
    <cellStyle name="Normal 2 2 2 2 6 2" xfId="824"/>
    <cellStyle name="Normal 2 2 2 2 7" xfId="825"/>
    <cellStyle name="Normal 2 2 2 3" xfId="826"/>
    <cellStyle name="Normal 2 2 2 3 2" xfId="827"/>
    <cellStyle name="Normal 2 2 2 3 2 2" xfId="828"/>
    <cellStyle name="Normal 2 2 2 3 3" xfId="829"/>
    <cellStyle name="Normal 2 2 2 3 3 2" xfId="830"/>
    <cellStyle name="Normal 2 2 2 3 4" xfId="831"/>
    <cellStyle name="Normal 2 2 2 4" xfId="832"/>
    <cellStyle name="Normal 2 2 2 4 2" xfId="833"/>
    <cellStyle name="Normal 2 2 2 5" xfId="834"/>
    <cellStyle name="Normal 2 2 2 5 2" xfId="835"/>
    <cellStyle name="Normal 2 2 2 6" xfId="836"/>
    <cellStyle name="Normal 2 2 2 6 2" xfId="837"/>
    <cellStyle name="Normal 2 2 2 7" xfId="838"/>
    <cellStyle name="Normal 2 2 2 7 2" xfId="839"/>
    <cellStyle name="Normal 2 2 2 8" xfId="840"/>
    <cellStyle name="Normal 2 2 3" xfId="841"/>
    <cellStyle name="Normal 2 2 3 2" xfId="842"/>
    <cellStyle name="Normal 2 2 3 2 2" xfId="843"/>
    <cellStyle name="Normal 2 2 3 2 2 2" xfId="844"/>
    <cellStyle name="Normal 2 2 3 2 2 2 2" xfId="845"/>
    <cellStyle name="Normal 2 2 3 2 2 3" xfId="846"/>
    <cellStyle name="Normal 2 2 3 2 2 3 2" xfId="847"/>
    <cellStyle name="Normal 2 2 3 2 2 4" xfId="848"/>
    <cellStyle name="Normal 2 2 3 2 3" xfId="849"/>
    <cellStyle name="Normal 2 2 3 2 3 2" xfId="850"/>
    <cellStyle name="Normal 2 2 3 2 4" xfId="851"/>
    <cellStyle name="Normal 2 2 3 2 4 2" xfId="852"/>
    <cellStyle name="Normal 2 2 3 2 5" xfId="853"/>
    <cellStyle name="Normal 2 2 3 2 5 2" xfId="854"/>
    <cellStyle name="Normal 2 2 3 2 6" xfId="855"/>
    <cellStyle name="Normal 2 2 3 2 6 2" xfId="856"/>
    <cellStyle name="Normal 2 2 3 2 7" xfId="857"/>
    <cellStyle name="Normal 2 2 3 2 7 2" xfId="858"/>
    <cellStyle name="Normal 2 2 3 2 8" xfId="859"/>
    <cellStyle name="Normal 2 2 3 3" xfId="860"/>
    <cellStyle name="Normal 2 2 3 3 2" xfId="861"/>
    <cellStyle name="Normal 2 2 3 3 2 2" xfId="862"/>
    <cellStyle name="Normal 2 2 3 3 3" xfId="863"/>
    <cellStyle name="Normal 2 2 3 3 3 2" xfId="864"/>
    <cellStyle name="Normal 2 2 3 3 4" xfId="865"/>
    <cellStyle name="Normal 2 2 3 4" xfId="866"/>
    <cellStyle name="Normal 2 2 3 4 2" xfId="867"/>
    <cellStyle name="Normal 2 2 3 5" xfId="868"/>
    <cellStyle name="Normal 2 2 3 5 2" xfId="869"/>
    <cellStyle name="Normal 2 2 3 6" xfId="870"/>
    <cellStyle name="Normal 2 2 3 6 2" xfId="871"/>
    <cellStyle name="Normal 2 2 3 7" xfId="872"/>
    <cellStyle name="Normal 2 2 3 7 2" xfId="873"/>
    <cellStyle name="Normal 2 2 3 8" xfId="874"/>
    <cellStyle name="Normal 2 2 4" xfId="875"/>
    <cellStyle name="Normal 2 2 4 2" xfId="876"/>
    <cellStyle name="Normal 2 2 4 2 2" xfId="877"/>
    <cellStyle name="Normal 2 2 4 2 2 2" xfId="878"/>
    <cellStyle name="Normal 2 2 4 2 3" xfId="879"/>
    <cellStyle name="Normal 2 2 4 2 3 2" xfId="880"/>
    <cellStyle name="Normal 2 2 4 2 4" xfId="881"/>
    <cellStyle name="Normal 2 2 4 3" xfId="882"/>
    <cellStyle name="Normal 2 2 4 3 2" xfId="883"/>
    <cellStyle name="Normal 2 2 4 4" xfId="884"/>
    <cellStyle name="Normal 2 2 4 4 2" xfId="885"/>
    <cellStyle name="Normal 2 2 4 5" xfId="886"/>
    <cellStyle name="Normal 2 2 4 5 2" xfId="887"/>
    <cellStyle name="Normal 2 2 4 6" xfId="888"/>
    <cellStyle name="Normal 2 2 4 6 2" xfId="889"/>
    <cellStyle name="Normal 2 2 4 7" xfId="890"/>
    <cellStyle name="Normal 2 2 5" xfId="891"/>
    <cellStyle name="Normal 2 2 5 2" xfId="892"/>
    <cellStyle name="Normal 2 2 5 2 2" xfId="893"/>
    <cellStyle name="Normal 2 2 5 3" xfId="894"/>
    <cellStyle name="Normal 2 2 5 3 2" xfId="895"/>
    <cellStyle name="Normal 2 2 5 4" xfId="896"/>
    <cellStyle name="Normal 2 2 6" xfId="897"/>
    <cellStyle name="Normal 2 2 6 2" xfId="898"/>
    <cellStyle name="Normal 2 2 7" xfId="899"/>
    <cellStyle name="Normal 2 2 7 2" xfId="900"/>
    <cellStyle name="Normal 2 2 8" xfId="901"/>
    <cellStyle name="Normal 2 2 8 2" xfId="902"/>
    <cellStyle name="Normal 2 2 9" xfId="903"/>
    <cellStyle name="Normal 2 2 9 2" xfId="904"/>
    <cellStyle name="Normal 2 3" xfId="905"/>
    <cellStyle name="Normal 2 3 10" xfId="906"/>
    <cellStyle name="Normal 2 3 2" xfId="907"/>
    <cellStyle name="Normal 2 3 2 2" xfId="908"/>
    <cellStyle name="Normal 2 3 2 2 2" xfId="909"/>
    <cellStyle name="Normal 2 3 2 2 2 2" xfId="910"/>
    <cellStyle name="Normal 2 3 2 2 3" xfId="911"/>
    <cellStyle name="Normal 2 3 2 2 3 2" xfId="912"/>
    <cellStyle name="Normal 2 3 2 2 4" xfId="913"/>
    <cellStyle name="Normal 2 3 2 3" xfId="914"/>
    <cellStyle name="Normal 2 3 2 3 2" xfId="915"/>
    <cellStyle name="Normal 2 3 2 4" xfId="916"/>
    <cellStyle name="Normal 2 3 2 4 2" xfId="917"/>
    <cellStyle name="Normal 2 3 2 5" xfId="918"/>
    <cellStyle name="Normal 2 3 2 5 2" xfId="919"/>
    <cellStyle name="Normal 2 3 2 6" xfId="920"/>
    <cellStyle name="Normal 2 3 2 7" xfId="921"/>
    <cellStyle name="Normal 2 3 2 8" xfId="922"/>
    <cellStyle name="Normal 2 3 3" xfId="923"/>
    <cellStyle name="Normal 2 3 3 2" xfId="924"/>
    <cellStyle name="Normal 2 3 3 2 2" xfId="925"/>
    <cellStyle name="Normal 2 3 3 3" xfId="926"/>
    <cellStyle name="Normal 2 3 3 3 2" xfId="927"/>
    <cellStyle name="Normal 2 3 3 4" xfId="928"/>
    <cellStyle name="Normal 2 3 4" xfId="929"/>
    <cellStyle name="Normal 2 3 4 2" xfId="930"/>
    <cellStyle name="Normal 2 3 5" xfId="931"/>
    <cellStyle name="Normal 2 3 5 2" xfId="932"/>
    <cellStyle name="Normal 2 3 6" xfId="933"/>
    <cellStyle name="Normal 2 3 6 2" xfId="934"/>
    <cellStyle name="Normal 2 3 7" xfId="935"/>
    <cellStyle name="Normal 2 3 7 2" xfId="936"/>
    <cellStyle name="Normal 2 3 8" xfId="937"/>
    <cellStyle name="Normal 2 3 9" xfId="938"/>
    <cellStyle name="Normal 2 3_00_Decisão Anexo V 2015_MEMORIAL_Oficial SOF" xfId="939"/>
    <cellStyle name="Normal 2 4" xfId="940"/>
    <cellStyle name="Normal 2 4 10" xfId="941"/>
    <cellStyle name="Normal 2 4 2" xfId="942"/>
    <cellStyle name="Normal 2 4 2 2" xfId="943"/>
    <cellStyle name="Normal 2 4 2 2 2" xfId="944"/>
    <cellStyle name="Normal 2 4 2 2 2 2" xfId="945"/>
    <cellStyle name="Normal 2 4 2 2 3" xfId="946"/>
    <cellStyle name="Normal 2 4 2 2 3 2" xfId="947"/>
    <cellStyle name="Normal 2 4 2 2 4" xfId="948"/>
    <cellStyle name="Normal 2 4 2 3" xfId="949"/>
    <cellStyle name="Normal 2 4 2 3 2" xfId="950"/>
    <cellStyle name="Normal 2 4 2 4" xfId="951"/>
    <cellStyle name="Normal 2 4 2 4 2" xfId="952"/>
    <cellStyle name="Normal 2 4 2 5" xfId="953"/>
    <cellStyle name="Normal 2 4 2 5 2" xfId="954"/>
    <cellStyle name="Normal 2 4 2 6" xfId="955"/>
    <cellStyle name="Normal 2 4 2 6 2" xfId="956"/>
    <cellStyle name="Normal 2 4 2 7" xfId="957"/>
    <cellStyle name="Normal 2 4 3" xfId="958"/>
    <cellStyle name="Normal 2 4 3 2" xfId="959"/>
    <cellStyle name="Normal 2 4 3 2 2" xfId="960"/>
    <cellStyle name="Normal 2 4 3 3" xfId="961"/>
    <cellStyle name="Normal 2 4 3 3 2" xfId="962"/>
    <cellStyle name="Normal 2 4 3 4" xfId="963"/>
    <cellStyle name="Normal 2 4 4" xfId="964"/>
    <cellStyle name="Normal 2 4 4 2" xfId="965"/>
    <cellStyle name="Normal 2 4 5" xfId="966"/>
    <cellStyle name="Normal 2 4 5 2" xfId="967"/>
    <cellStyle name="Normal 2 4 6" xfId="968"/>
    <cellStyle name="Normal 2 4 6 2" xfId="969"/>
    <cellStyle name="Normal 2 4 7" xfId="970"/>
    <cellStyle name="Normal 2 4 7 2" xfId="971"/>
    <cellStyle name="Normal 2 4 8" xfId="972"/>
    <cellStyle name="Normal 2 4 9" xfId="973"/>
    <cellStyle name="Normal 2 5" xfId="974"/>
    <cellStyle name="Normal 2 5 2" xfId="975"/>
    <cellStyle name="Normal 2 5 2 2" xfId="976"/>
    <cellStyle name="Normal 2 5 2 2 2" xfId="977"/>
    <cellStyle name="Normal 2 5 2 3" xfId="978"/>
    <cellStyle name="Normal 2 5 2 3 2" xfId="979"/>
    <cellStyle name="Normal 2 5 2 4" xfId="980"/>
    <cellStyle name="Normal 2 5 3" xfId="981"/>
    <cellStyle name="Normal 2 5 3 2" xfId="982"/>
    <cellStyle name="Normal 2 5 4" xfId="983"/>
    <cellStyle name="Normal 2 5 4 2" xfId="984"/>
    <cellStyle name="Normal 2 5 5" xfId="985"/>
    <cellStyle name="Normal 2 5 5 2" xfId="986"/>
    <cellStyle name="Normal 2 5 6" xfId="987"/>
    <cellStyle name="Normal 2 5 6 2" xfId="988"/>
    <cellStyle name="Normal 2 5 7" xfId="989"/>
    <cellStyle name="Normal 2 5 8" xfId="990"/>
    <cellStyle name="Normal 2 5 9" xfId="991"/>
    <cellStyle name="Normal 2 6" xfId="992"/>
    <cellStyle name="Normal 2 6 2" xfId="993"/>
    <cellStyle name="Normal 2 6 2 2" xfId="994"/>
    <cellStyle name="Normal 2 6 2 2 2" xfId="995"/>
    <cellStyle name="Normal 2 6 2 3" xfId="996"/>
    <cellStyle name="Normal 2 6 3" xfId="997"/>
    <cellStyle name="Normal 2 6 3 2" xfId="998"/>
    <cellStyle name="Normal 2 6 4" xfId="999"/>
    <cellStyle name="Normal 2 6 4 2" xfId="1000"/>
    <cellStyle name="Normal 2 6 5" xfId="1001"/>
    <cellStyle name="Normal 2 6 5 2" xfId="1002"/>
    <cellStyle name="Normal 2 6 6" xfId="1003"/>
    <cellStyle name="Normal 2 6 7" xfId="1004"/>
    <cellStyle name="Normal 2 6 8" xfId="1005"/>
    <cellStyle name="Normal 2 7" xfId="1006"/>
    <cellStyle name="Normal 2 7 2" xfId="1007"/>
    <cellStyle name="Normal 2 7 2 2" xfId="1008"/>
    <cellStyle name="Normal 2 7 3" xfId="1009"/>
    <cellStyle name="Normal 2 7 3 2" xfId="1010"/>
    <cellStyle name="Normal 2 7 3 2 2" xfId="1011"/>
    <cellStyle name="Normal 2 7 3 3" xfId="1012"/>
    <cellStyle name="Normal 2 7 4" xfId="1013"/>
    <cellStyle name="Normal 2 7 5" xfId="1014"/>
    <cellStyle name="Normal 2 7 6" xfId="1015"/>
    <cellStyle name="Normal 2 8" xfId="1016"/>
    <cellStyle name="Normal 2 8 2" xfId="1017"/>
    <cellStyle name="Normal 2 9" xfId="1018"/>
    <cellStyle name="Normal 2 9 2" xfId="1019"/>
    <cellStyle name="Normal 2_00_Decisão Anexo V 2015_MEMORIAL_Oficial SOF" xfId="1020"/>
    <cellStyle name="Normal 3" xfId="1021"/>
    <cellStyle name="Normal 3 10" xfId="1022"/>
    <cellStyle name="Normal 3 10 2" xfId="1023"/>
    <cellStyle name="Normal 3 11" xfId="1024"/>
    <cellStyle name="Normal 3 12" xfId="1025"/>
    <cellStyle name="Normal 3 13" xfId="1026"/>
    <cellStyle name="Normal 3 14" xfId="1027"/>
    <cellStyle name="Normal 3 2" xfId="1028"/>
    <cellStyle name="Normal 3 2 10" xfId="1029"/>
    <cellStyle name="Normal 3 2 11" xfId="1030"/>
    <cellStyle name="Normal 3 2 12" xfId="1031"/>
    <cellStyle name="Normal 3 2 2" xfId="1032"/>
    <cellStyle name="Normal 3 2 2 2" xfId="1033"/>
    <cellStyle name="Normal 3 2 2 2 2" xfId="1034"/>
    <cellStyle name="Normal 3 2 2 2 2 2" xfId="1035"/>
    <cellStyle name="Normal 3 2 2 2 2 2 2" xfId="1036"/>
    <cellStyle name="Normal 3 2 2 2 2 3" xfId="1037"/>
    <cellStyle name="Normal 3 2 2 2 2 3 2" xfId="1038"/>
    <cellStyle name="Normal 3 2 2 2 2 4" xfId="1039"/>
    <cellStyle name="Normal 3 2 2 2 3" xfId="1040"/>
    <cellStyle name="Normal 3 2 2 2 3 2" xfId="1041"/>
    <cellStyle name="Normal 3 2 2 2 4" xfId="1042"/>
    <cellStyle name="Normal 3 2 2 2 4 2" xfId="1043"/>
    <cellStyle name="Normal 3 2 2 2 5" xfId="1044"/>
    <cellStyle name="Normal 3 2 2 2 5 2" xfId="1045"/>
    <cellStyle name="Normal 3 2 2 2 6" xfId="1046"/>
    <cellStyle name="Normal 3 2 2 2 6 2" xfId="1047"/>
    <cellStyle name="Normal 3 2 2 2 7" xfId="1048"/>
    <cellStyle name="Normal 3 2 2 3" xfId="1049"/>
    <cellStyle name="Normal 3 2 2 3 2" xfId="1050"/>
    <cellStyle name="Normal 3 2 2 3 2 2" xfId="1051"/>
    <cellStyle name="Normal 3 2 2 3 3" xfId="1052"/>
    <cellStyle name="Normal 3 2 2 3 3 2" xfId="1053"/>
    <cellStyle name="Normal 3 2 2 3 4" xfId="1054"/>
    <cellStyle name="Normal 3 2 2 4" xfId="1055"/>
    <cellStyle name="Normal 3 2 2 4 2" xfId="1056"/>
    <cellStyle name="Normal 3 2 2 5" xfId="1057"/>
    <cellStyle name="Normal 3 2 2 5 2" xfId="1058"/>
    <cellStyle name="Normal 3 2 2 6" xfId="1059"/>
    <cellStyle name="Normal 3 2 2 6 2" xfId="1060"/>
    <cellStyle name="Normal 3 2 2 7" xfId="1061"/>
    <cellStyle name="Normal 3 2 2 7 2" xfId="1062"/>
    <cellStyle name="Normal 3 2 2 8" xfId="1063"/>
    <cellStyle name="Normal 3 2 3" xfId="1064"/>
    <cellStyle name="Normal 3 2 3 2" xfId="1065"/>
    <cellStyle name="Normal 3 2 3 2 2" xfId="1066"/>
    <cellStyle name="Normal 3 2 3 2 2 2" xfId="1067"/>
    <cellStyle name="Normal 3 2 3 2 2 2 2" xfId="1068"/>
    <cellStyle name="Normal 3 2 3 2 2 3" xfId="1069"/>
    <cellStyle name="Normal 3 2 3 2 2 3 2" xfId="1070"/>
    <cellStyle name="Normal 3 2 3 2 2 4" xfId="1071"/>
    <cellStyle name="Normal 3 2 3 2 3" xfId="1072"/>
    <cellStyle name="Normal 3 2 3 2 3 2" xfId="1073"/>
    <cellStyle name="Normal 3 2 3 2 4" xfId="1074"/>
    <cellStyle name="Normal 3 2 3 2 4 2" xfId="1075"/>
    <cellStyle name="Normal 3 2 3 2 5" xfId="1076"/>
    <cellStyle name="Normal 3 2 3 2 5 2" xfId="1077"/>
    <cellStyle name="Normal 3 2 3 2 6" xfId="1078"/>
    <cellStyle name="Normal 3 2 3 2 6 2" xfId="1079"/>
    <cellStyle name="Normal 3 2 3 2 7" xfId="1080"/>
    <cellStyle name="Normal 3 2 3 3" xfId="1081"/>
    <cellStyle name="Normal 3 2 3 3 2" xfId="1082"/>
    <cellStyle name="Normal 3 2 3 3 2 2" xfId="1083"/>
    <cellStyle name="Normal 3 2 3 3 3" xfId="1084"/>
    <cellStyle name="Normal 3 2 3 3 3 2" xfId="1085"/>
    <cellStyle name="Normal 3 2 3 3 4" xfId="1086"/>
    <cellStyle name="Normal 3 2 3 4" xfId="1087"/>
    <cellStyle name="Normal 3 2 3 4 2" xfId="1088"/>
    <cellStyle name="Normal 3 2 3 5" xfId="1089"/>
    <cellStyle name="Normal 3 2 3 5 2" xfId="1090"/>
    <cellStyle name="Normal 3 2 3 6" xfId="1091"/>
    <cellStyle name="Normal 3 2 3 6 2" xfId="1092"/>
    <cellStyle name="Normal 3 2 3 7" xfId="1093"/>
    <cellStyle name="Normal 3 2 3 7 2" xfId="1094"/>
    <cellStyle name="Normal 3 2 3 8" xfId="1095"/>
    <cellStyle name="Normal 3 2 4" xfId="1096"/>
    <cellStyle name="Normal 3 2 4 2" xfId="1097"/>
    <cellStyle name="Normal 3 2 4 2 2" xfId="1098"/>
    <cellStyle name="Normal 3 2 4 2 2 2" xfId="1099"/>
    <cellStyle name="Normal 3 2 4 2 3" xfId="1100"/>
    <cellStyle name="Normal 3 2 4 2 3 2" xfId="1101"/>
    <cellStyle name="Normal 3 2 4 2 4" xfId="1102"/>
    <cellStyle name="Normal 3 2 4 3" xfId="1103"/>
    <cellStyle name="Normal 3 2 4 3 2" xfId="1104"/>
    <cellStyle name="Normal 3 2 4 4" xfId="1105"/>
    <cellStyle name="Normal 3 2 4 4 2" xfId="1106"/>
    <cellStyle name="Normal 3 2 4 5" xfId="1107"/>
    <cellStyle name="Normal 3 2 4 5 2" xfId="1108"/>
    <cellStyle name="Normal 3 2 4 6" xfId="1109"/>
    <cellStyle name="Normal 3 2 4 6 2" xfId="1110"/>
    <cellStyle name="Normal 3 2 4 7" xfId="1111"/>
    <cellStyle name="Normal 3 2 5" xfId="1112"/>
    <cellStyle name="Normal 3 2 5 2" xfId="1113"/>
    <cellStyle name="Normal 3 2 5 2 2" xfId="1114"/>
    <cellStyle name="Normal 3 2 5 3" xfId="1115"/>
    <cellStyle name="Normal 3 2 5 3 2" xfId="1116"/>
    <cellStyle name="Normal 3 2 5 4" xfId="1117"/>
    <cellStyle name="Normal 3 2 6" xfId="1118"/>
    <cellStyle name="Normal 3 2 6 2" xfId="1119"/>
    <cellStyle name="Normal 3 2 7" xfId="1120"/>
    <cellStyle name="Normal 3 2 7 2" xfId="1121"/>
    <cellStyle name="Normal 3 2 8" xfId="1122"/>
    <cellStyle name="Normal 3 2 8 2" xfId="1123"/>
    <cellStyle name="Normal 3 2 9" xfId="1124"/>
    <cellStyle name="Normal 3 3" xfId="1125"/>
    <cellStyle name="Normal 3 3 2" xfId="1126"/>
    <cellStyle name="Normal 3 3 2 2" xfId="1127"/>
    <cellStyle name="Normal 3 3 2 2 2" xfId="1128"/>
    <cellStyle name="Normal 3 3 2 2 2 2" xfId="1129"/>
    <cellStyle name="Normal 3 3 2 2 3" xfId="1130"/>
    <cellStyle name="Normal 3 3 2 2 3 2" xfId="1131"/>
    <cellStyle name="Normal 3 3 2 2 4" xfId="1132"/>
    <cellStyle name="Normal 3 3 2 3" xfId="1133"/>
    <cellStyle name="Normal 3 3 2 3 2" xfId="1134"/>
    <cellStyle name="Normal 3 3 2 4" xfId="1135"/>
    <cellStyle name="Normal 3 3 2 4 2" xfId="1136"/>
    <cellStyle name="Normal 3 3 2 5" xfId="1137"/>
    <cellStyle name="Normal 3 3 2 5 2" xfId="1138"/>
    <cellStyle name="Normal 3 3 2 6" xfId="1139"/>
    <cellStyle name="Normal 3 3 2 6 2" xfId="1140"/>
    <cellStyle name="Normal 3 3 2 7" xfId="1141"/>
    <cellStyle name="Normal 3 3 3" xfId="1142"/>
    <cellStyle name="Normal 3 3 3 2" xfId="1143"/>
    <cellStyle name="Normal 3 3 3 2 2" xfId="1144"/>
    <cellStyle name="Normal 3 3 3 3" xfId="1145"/>
    <cellStyle name="Normal 3 3 3 3 2" xfId="1146"/>
    <cellStyle name="Normal 3 3 3 4" xfId="1147"/>
    <cellStyle name="Normal 3 3 4" xfId="1148"/>
    <cellStyle name="Normal 3 3 4 2" xfId="1149"/>
    <cellStyle name="Normal 3 3 5" xfId="1150"/>
    <cellStyle name="Normal 3 3 5 2" xfId="1151"/>
    <cellStyle name="Normal 3 3 6" xfId="1152"/>
    <cellStyle name="Normal 3 3 6 2" xfId="1153"/>
    <cellStyle name="Normal 3 3 7" xfId="1154"/>
    <cellStyle name="Normal 3 3 7 2" xfId="1155"/>
    <cellStyle name="Normal 3 3 8" xfId="1156"/>
    <cellStyle name="Normal 3 4" xfId="1157"/>
    <cellStyle name="Normal 3 4 2" xfId="1158"/>
    <cellStyle name="Normal 3 4 2 2" xfId="1159"/>
    <cellStyle name="Normal 3 4 2 2 2" xfId="1160"/>
    <cellStyle name="Normal 3 4 2 2 2 2" xfId="1161"/>
    <cellStyle name="Normal 3 4 2 2 3" xfId="1162"/>
    <cellStyle name="Normal 3 4 2 2 3 2" xfId="1163"/>
    <cellStyle name="Normal 3 4 2 2 4" xfId="1164"/>
    <cellStyle name="Normal 3 4 2 3" xfId="1165"/>
    <cellStyle name="Normal 3 4 2 3 2" xfId="1166"/>
    <cellStyle name="Normal 3 4 2 4" xfId="1167"/>
    <cellStyle name="Normal 3 4 2 4 2" xfId="1168"/>
    <cellStyle name="Normal 3 4 2 5" xfId="1169"/>
    <cellStyle name="Normal 3 4 2 5 2" xfId="1170"/>
    <cellStyle name="Normal 3 4 2 6" xfId="1171"/>
    <cellStyle name="Normal 3 4 2 6 2" xfId="1172"/>
    <cellStyle name="Normal 3 4 2 7" xfId="1173"/>
    <cellStyle name="Normal 3 4 3" xfId="1174"/>
    <cellStyle name="Normal 3 4 3 2" xfId="1175"/>
    <cellStyle name="Normal 3 4 3 2 2" xfId="1176"/>
    <cellStyle name="Normal 3 4 3 3" xfId="1177"/>
    <cellStyle name="Normal 3 4 3 3 2" xfId="1178"/>
    <cellStyle name="Normal 3 4 3 4" xfId="1179"/>
    <cellStyle name="Normal 3 4 4" xfId="1180"/>
    <cellStyle name="Normal 3 4 4 2" xfId="1181"/>
    <cellStyle name="Normal 3 4 5" xfId="1182"/>
    <cellStyle name="Normal 3 4 5 2" xfId="1183"/>
    <cellStyle name="Normal 3 4 6" xfId="1184"/>
    <cellStyle name="Normal 3 4 6 2" xfId="1185"/>
    <cellStyle name="Normal 3 4 7" xfId="1186"/>
    <cellStyle name="Normal 3 4 7 2" xfId="1187"/>
    <cellStyle name="Normal 3 4 8" xfId="1188"/>
    <cellStyle name="Normal 3 5" xfId="1189"/>
    <cellStyle name="Normal 3 5 2" xfId="1190"/>
    <cellStyle name="Normal 3 5 2 2" xfId="1191"/>
    <cellStyle name="Normal 3 5 2 2 2" xfId="1192"/>
    <cellStyle name="Normal 3 5 2 3" xfId="1193"/>
    <cellStyle name="Normal 3 5 2 3 2" xfId="1194"/>
    <cellStyle name="Normal 3 5 2 4" xfId="1195"/>
    <cellStyle name="Normal 3 5 3" xfId="1196"/>
    <cellStyle name="Normal 3 5 3 2" xfId="1197"/>
    <cellStyle name="Normal 3 5 4" xfId="1198"/>
    <cellStyle name="Normal 3 5 4 2" xfId="1199"/>
    <cellStyle name="Normal 3 5 5" xfId="1200"/>
    <cellStyle name="Normal 3 5 5 2" xfId="1201"/>
    <cellStyle name="Normal 3 5 6" xfId="1202"/>
    <cellStyle name="Normal 3 5 6 2" xfId="1203"/>
    <cellStyle name="Normal 3 5 7" xfId="1204"/>
    <cellStyle name="Normal 3 6" xfId="1205"/>
    <cellStyle name="Normal 3 6 2" xfId="1206"/>
    <cellStyle name="Normal 3 6 2 2" xfId="1207"/>
    <cellStyle name="Normal 3 6 3" xfId="1208"/>
    <cellStyle name="Normal 3 6 3 2" xfId="1209"/>
    <cellStyle name="Normal 3 6 4" xfId="1210"/>
    <cellStyle name="Normal 3 7" xfId="1211"/>
    <cellStyle name="Normal 3 7 2" xfId="1212"/>
    <cellStyle name="Normal 3 8" xfId="1213"/>
    <cellStyle name="Normal 3 8 2" xfId="1214"/>
    <cellStyle name="Normal 3 9" xfId="1215"/>
    <cellStyle name="Normal 3 9 2" xfId="1216"/>
    <cellStyle name="Normal 3_05_Impactos_Demais PLs_2013_Dados CNJ de jul-12" xfId="1217"/>
    <cellStyle name="Normal 4" xfId="1218"/>
    <cellStyle name="Normal 4 10" xfId="1219"/>
    <cellStyle name="Normal 4 10 2" xfId="1220"/>
    <cellStyle name="Normal 4 11" xfId="1221"/>
    <cellStyle name="Normal 4 12" xfId="1222"/>
    <cellStyle name="Normal 4 13" xfId="1223"/>
    <cellStyle name="Normal 4 2" xfId="1224"/>
    <cellStyle name="Normal 4 2 10" xfId="1225"/>
    <cellStyle name="Normal 4 2 2" xfId="1226"/>
    <cellStyle name="Normal 4 2 2 2" xfId="1227"/>
    <cellStyle name="Normal 4 2 2 2 2" xfId="1228"/>
    <cellStyle name="Normal 4 2 2 2 2 2" xfId="1229"/>
    <cellStyle name="Normal 4 2 2 2 2 2 2" xfId="1230"/>
    <cellStyle name="Normal 4 2 2 2 2 3" xfId="1231"/>
    <cellStyle name="Normal 4 2 2 2 2 3 2" xfId="1232"/>
    <cellStyle name="Normal 4 2 2 2 2 4" xfId="1233"/>
    <cellStyle name="Normal 4 2 2 2 3" xfId="1234"/>
    <cellStyle name="Normal 4 2 2 2 3 2" xfId="1235"/>
    <cellStyle name="Normal 4 2 2 2 4" xfId="1236"/>
    <cellStyle name="Normal 4 2 2 2 4 2" xfId="1237"/>
    <cellStyle name="Normal 4 2 2 2 5" xfId="1238"/>
    <cellStyle name="Normal 4 2 2 2 5 2" xfId="1239"/>
    <cellStyle name="Normal 4 2 2 2 6" xfId="1240"/>
    <cellStyle name="Normal 4 2 2 2 6 2" xfId="1241"/>
    <cellStyle name="Normal 4 2 2 2 7" xfId="1242"/>
    <cellStyle name="Normal 4 2 2 3" xfId="1243"/>
    <cellStyle name="Normal 4 2 2 3 2" xfId="1244"/>
    <cellStyle name="Normal 4 2 2 3 2 2" xfId="1245"/>
    <cellStyle name="Normal 4 2 2 3 3" xfId="1246"/>
    <cellStyle name="Normal 4 2 2 3 3 2" xfId="1247"/>
    <cellStyle name="Normal 4 2 2 3 4" xfId="1248"/>
    <cellStyle name="Normal 4 2 2 4" xfId="1249"/>
    <cellStyle name="Normal 4 2 2 4 2" xfId="1250"/>
    <cellStyle name="Normal 4 2 2 5" xfId="1251"/>
    <cellStyle name="Normal 4 2 2 5 2" xfId="1252"/>
    <cellStyle name="Normal 4 2 2 6" xfId="1253"/>
    <cellStyle name="Normal 4 2 2 6 2" xfId="1254"/>
    <cellStyle name="Normal 4 2 2 7" xfId="1255"/>
    <cellStyle name="Normal 4 2 2 7 2" xfId="1256"/>
    <cellStyle name="Normal 4 2 2 8" xfId="1257"/>
    <cellStyle name="Normal 4 2 3" xfId="1258"/>
    <cellStyle name="Normal 4 2 3 2" xfId="1259"/>
    <cellStyle name="Normal 4 2 3 2 2" xfId="1260"/>
    <cellStyle name="Normal 4 2 3 2 2 2" xfId="1261"/>
    <cellStyle name="Normal 4 2 3 2 2 2 2" xfId="1262"/>
    <cellStyle name="Normal 4 2 3 2 2 3" xfId="1263"/>
    <cellStyle name="Normal 4 2 3 2 2 3 2" xfId="1264"/>
    <cellStyle name="Normal 4 2 3 2 2 4" xfId="1265"/>
    <cellStyle name="Normal 4 2 3 2 3" xfId="1266"/>
    <cellStyle name="Normal 4 2 3 2 3 2" xfId="1267"/>
    <cellStyle name="Normal 4 2 3 2 4" xfId="1268"/>
    <cellStyle name="Normal 4 2 3 2 4 2" xfId="1269"/>
    <cellStyle name="Normal 4 2 3 2 5" xfId="1270"/>
    <cellStyle name="Normal 4 2 3 2 5 2" xfId="1271"/>
    <cellStyle name="Normal 4 2 3 2 6" xfId="1272"/>
    <cellStyle name="Normal 4 2 3 2 6 2" xfId="1273"/>
    <cellStyle name="Normal 4 2 3 2 7" xfId="1274"/>
    <cellStyle name="Normal 4 2 3 3" xfId="1275"/>
    <cellStyle name="Normal 4 2 3 3 2" xfId="1276"/>
    <cellStyle name="Normal 4 2 3 3 2 2" xfId="1277"/>
    <cellStyle name="Normal 4 2 3 3 3" xfId="1278"/>
    <cellStyle name="Normal 4 2 3 3 3 2" xfId="1279"/>
    <cellStyle name="Normal 4 2 3 3 4" xfId="1280"/>
    <cellStyle name="Normal 4 2 3 4" xfId="1281"/>
    <cellStyle name="Normal 4 2 3 4 2" xfId="1282"/>
    <cellStyle name="Normal 4 2 3 5" xfId="1283"/>
    <cellStyle name="Normal 4 2 3 5 2" xfId="1284"/>
    <cellStyle name="Normal 4 2 3 6" xfId="1285"/>
    <cellStyle name="Normal 4 2 3 6 2" xfId="1286"/>
    <cellStyle name="Normal 4 2 3 7" xfId="1287"/>
    <cellStyle name="Normal 4 2 3 7 2" xfId="1288"/>
    <cellStyle name="Normal 4 2 3 8" xfId="1289"/>
    <cellStyle name="Normal 4 2 4" xfId="1290"/>
    <cellStyle name="Normal 4 2 4 2" xfId="1291"/>
    <cellStyle name="Normal 4 2 4 2 2" xfId="1292"/>
    <cellStyle name="Normal 4 2 4 2 2 2" xfId="1293"/>
    <cellStyle name="Normal 4 2 4 2 3" xfId="1294"/>
    <cellStyle name="Normal 4 2 4 2 3 2" xfId="1295"/>
    <cellStyle name="Normal 4 2 4 2 4" xfId="1296"/>
    <cellStyle name="Normal 4 2 4 3" xfId="1297"/>
    <cellStyle name="Normal 4 2 4 3 2" xfId="1298"/>
    <cellStyle name="Normal 4 2 4 4" xfId="1299"/>
    <cellStyle name="Normal 4 2 4 4 2" xfId="1300"/>
    <cellStyle name="Normal 4 2 4 5" xfId="1301"/>
    <cellStyle name="Normal 4 2 4 5 2" xfId="1302"/>
    <cellStyle name="Normal 4 2 4 6" xfId="1303"/>
    <cellStyle name="Normal 4 2 4 6 2" xfId="1304"/>
    <cellStyle name="Normal 4 2 4 7" xfId="1305"/>
    <cellStyle name="Normal 4 2 5" xfId="1306"/>
    <cellStyle name="Normal 4 2 5 2" xfId="1307"/>
    <cellStyle name="Normal 4 2 5 2 2" xfId="1308"/>
    <cellStyle name="Normal 4 2 5 3" xfId="1309"/>
    <cellStyle name="Normal 4 2 5 3 2" xfId="1310"/>
    <cellStyle name="Normal 4 2 5 4" xfId="1311"/>
    <cellStyle name="Normal 4 2 6" xfId="1312"/>
    <cellStyle name="Normal 4 2 6 2" xfId="1313"/>
    <cellStyle name="Normal 4 2 7" xfId="1314"/>
    <cellStyle name="Normal 4 2 7 2" xfId="1315"/>
    <cellStyle name="Normal 4 2 8" xfId="1316"/>
    <cellStyle name="Normal 4 2 8 2" xfId="1317"/>
    <cellStyle name="Normal 4 2 9" xfId="1318"/>
    <cellStyle name="Normal 4 2 9 2" xfId="1319"/>
    <cellStyle name="Normal 4 3" xfId="1320"/>
    <cellStyle name="Normal 4 3 2" xfId="1321"/>
    <cellStyle name="Normal 4 3 2 2" xfId="1322"/>
    <cellStyle name="Normal 4 3 2 2 2" xfId="1323"/>
    <cellStyle name="Normal 4 3 2 2 2 2" xfId="1324"/>
    <cellStyle name="Normal 4 3 2 2 3" xfId="1325"/>
    <cellStyle name="Normal 4 3 2 2 3 2" xfId="1326"/>
    <cellStyle name="Normal 4 3 2 2 4" xfId="1327"/>
    <cellStyle name="Normal 4 3 2 3" xfId="1328"/>
    <cellStyle name="Normal 4 3 2 3 2" xfId="1329"/>
    <cellStyle name="Normal 4 3 2 4" xfId="1330"/>
    <cellStyle name="Normal 4 3 2 4 2" xfId="1331"/>
    <cellStyle name="Normal 4 3 2 5" xfId="1332"/>
    <cellStyle name="Normal 4 3 2 5 2" xfId="1333"/>
    <cellStyle name="Normal 4 3 2 6" xfId="1334"/>
    <cellStyle name="Normal 4 3 2 6 2" xfId="1335"/>
    <cellStyle name="Normal 4 3 2 7" xfId="1336"/>
    <cellStyle name="Normal 4 3 3" xfId="1337"/>
    <cellStyle name="Normal 4 3 3 2" xfId="1338"/>
    <cellStyle name="Normal 4 3 3 2 2" xfId="1339"/>
    <cellStyle name="Normal 4 3 3 3" xfId="1340"/>
    <cellStyle name="Normal 4 3 3 3 2" xfId="1341"/>
    <cellStyle name="Normal 4 3 3 4" xfId="1342"/>
    <cellStyle name="Normal 4 3 4" xfId="1343"/>
    <cellStyle name="Normal 4 3 4 2" xfId="1344"/>
    <cellStyle name="Normal 4 3 5" xfId="1345"/>
    <cellStyle name="Normal 4 3 5 2" xfId="1346"/>
    <cellStyle name="Normal 4 3 6" xfId="1347"/>
    <cellStyle name="Normal 4 3 6 2" xfId="1348"/>
    <cellStyle name="Normal 4 3 7" xfId="1349"/>
    <cellStyle name="Normal 4 3 7 2" xfId="1350"/>
    <cellStyle name="Normal 4 3 8" xfId="1351"/>
    <cellStyle name="Normal 4 4" xfId="1352"/>
    <cellStyle name="Normal 4 4 2" xfId="1353"/>
    <cellStyle name="Normal 4 4 2 2" xfId="1354"/>
    <cellStyle name="Normal 4 4 2 2 2" xfId="1355"/>
    <cellStyle name="Normal 4 4 2 2 2 2" xfId="1356"/>
    <cellStyle name="Normal 4 4 2 2 3" xfId="1357"/>
    <cellStyle name="Normal 4 4 2 2 3 2" xfId="1358"/>
    <cellStyle name="Normal 4 4 2 2 4" xfId="1359"/>
    <cellStyle name="Normal 4 4 2 3" xfId="1360"/>
    <cellStyle name="Normal 4 4 2 3 2" xfId="1361"/>
    <cellStyle name="Normal 4 4 2 4" xfId="1362"/>
    <cellStyle name="Normal 4 4 2 4 2" xfId="1363"/>
    <cellStyle name="Normal 4 4 2 5" xfId="1364"/>
    <cellStyle name="Normal 4 4 2 5 2" xfId="1365"/>
    <cellStyle name="Normal 4 4 2 6" xfId="1366"/>
    <cellStyle name="Normal 4 4 2 6 2" xfId="1367"/>
    <cellStyle name="Normal 4 4 2 7" xfId="1368"/>
    <cellStyle name="Normal 4 4 3" xfId="1369"/>
    <cellStyle name="Normal 4 4 3 2" xfId="1370"/>
    <cellStyle name="Normal 4 4 3 2 2" xfId="1371"/>
    <cellStyle name="Normal 4 4 3 3" xfId="1372"/>
    <cellStyle name="Normal 4 4 3 3 2" xfId="1373"/>
    <cellStyle name="Normal 4 4 3 4" xfId="1374"/>
    <cellStyle name="Normal 4 4 4" xfId="1375"/>
    <cellStyle name="Normal 4 4 4 2" xfId="1376"/>
    <cellStyle name="Normal 4 4 5" xfId="1377"/>
    <cellStyle name="Normal 4 4 5 2" xfId="1378"/>
    <cellStyle name="Normal 4 4 6" xfId="1379"/>
    <cellStyle name="Normal 4 4 6 2" xfId="1380"/>
    <cellStyle name="Normal 4 4 7" xfId="1381"/>
    <cellStyle name="Normal 4 4 7 2" xfId="1382"/>
    <cellStyle name="Normal 4 4 8" xfId="1383"/>
    <cellStyle name="Normal 4 5" xfId="1384"/>
    <cellStyle name="Normal 4 5 2" xfId="1385"/>
    <cellStyle name="Normal 4 5 2 2" xfId="1386"/>
    <cellStyle name="Normal 4 5 2 2 2" xfId="1387"/>
    <cellStyle name="Normal 4 5 2 3" xfId="1388"/>
    <cellStyle name="Normal 4 5 2 3 2" xfId="1389"/>
    <cellStyle name="Normal 4 5 2 4" xfId="1390"/>
    <cellStyle name="Normal 4 5 3" xfId="1391"/>
    <cellStyle name="Normal 4 5 3 2" xfId="1392"/>
    <cellStyle name="Normal 4 5 4" xfId="1393"/>
    <cellStyle name="Normal 4 5 4 2" xfId="1394"/>
    <cellStyle name="Normal 4 5 5" xfId="1395"/>
    <cellStyle name="Normal 4 5 5 2" xfId="1396"/>
    <cellStyle name="Normal 4 5 6" xfId="1397"/>
    <cellStyle name="Normal 4 5 6 2" xfId="1398"/>
    <cellStyle name="Normal 4 5 7" xfId="1399"/>
    <cellStyle name="Normal 4 6" xfId="1400"/>
    <cellStyle name="Normal 4 6 2" xfId="1401"/>
    <cellStyle name="Normal 4 6 2 2" xfId="1402"/>
    <cellStyle name="Normal 4 6 3" xfId="1403"/>
    <cellStyle name="Normal 4 6 3 2" xfId="1404"/>
    <cellStyle name="Normal 4 6 4" xfId="1405"/>
    <cellStyle name="Normal 4 7" xfId="1406"/>
    <cellStyle name="Normal 4 7 2" xfId="1407"/>
    <cellStyle name="Normal 4 8" xfId="1408"/>
    <cellStyle name="Normal 4 8 2" xfId="1409"/>
    <cellStyle name="Normal 4 9" xfId="1410"/>
    <cellStyle name="Normal 4 9 2" xfId="1411"/>
    <cellStyle name="Normal 5" xfId="1412"/>
    <cellStyle name="Normal 5 10" xfId="1413"/>
    <cellStyle name="Normal 5 11" xfId="1414"/>
    <cellStyle name="Normal 5 12" xfId="1415"/>
    <cellStyle name="Normal 5 2" xfId="1416"/>
    <cellStyle name="Normal 5 2 2" xfId="1417"/>
    <cellStyle name="Normal 5 2 2 2" xfId="1418"/>
    <cellStyle name="Normal 5 2 2 2 2" xfId="1419"/>
    <cellStyle name="Normal 5 2 2 2 2 2" xfId="1420"/>
    <cellStyle name="Normal 5 2 2 2 3" xfId="1421"/>
    <cellStyle name="Normal 5 2 2 2 3 2" xfId="1422"/>
    <cellStyle name="Normal 5 2 2 2 4" xfId="1423"/>
    <cellStyle name="Normal 5 2 2 3" xfId="1424"/>
    <cellStyle name="Normal 5 2 2 3 2" xfId="1425"/>
    <cellStyle name="Normal 5 2 2 4" xfId="1426"/>
    <cellStyle name="Normal 5 2 2 4 2" xfId="1427"/>
    <cellStyle name="Normal 5 2 2 5" xfId="1428"/>
    <cellStyle name="Normal 5 2 2 5 2" xfId="1429"/>
    <cellStyle name="Normal 5 2 2 6" xfId="1430"/>
    <cellStyle name="Normal 5 2 2 6 2" xfId="1431"/>
    <cellStyle name="Normal 5 2 2 7" xfId="1432"/>
    <cellStyle name="Normal 5 2 3" xfId="1433"/>
    <cellStyle name="Normal 5 2 3 2" xfId="1434"/>
    <cellStyle name="Normal 5 2 3 2 2" xfId="1435"/>
    <cellStyle name="Normal 5 2 3 3" xfId="1436"/>
    <cellStyle name="Normal 5 2 3 3 2" xfId="1437"/>
    <cellStyle name="Normal 5 2 3 4" xfId="1438"/>
    <cellStyle name="Normal 5 2 4" xfId="1439"/>
    <cellStyle name="Normal 5 2 4 2" xfId="1440"/>
    <cellStyle name="Normal 5 2 5" xfId="1441"/>
    <cellStyle name="Normal 5 2 5 2" xfId="1442"/>
    <cellStyle name="Normal 5 2 6" xfId="1443"/>
    <cellStyle name="Normal 5 2 6 2" xfId="1444"/>
    <cellStyle name="Normal 5 2 7" xfId="1445"/>
    <cellStyle name="Normal 5 2 7 2" xfId="1446"/>
    <cellStyle name="Normal 5 2 8" xfId="1447"/>
    <cellStyle name="Normal 5 3" xfId="1448"/>
    <cellStyle name="Normal 5 3 2" xfId="1449"/>
    <cellStyle name="Normal 5 3 2 2" xfId="1450"/>
    <cellStyle name="Normal 5 3 2 2 2" xfId="1451"/>
    <cellStyle name="Normal 5 3 2 2 2 2" xfId="1452"/>
    <cellStyle name="Normal 5 3 2 2 3" xfId="1453"/>
    <cellStyle name="Normal 5 3 2 2 3 2" xfId="1454"/>
    <cellStyle name="Normal 5 3 2 2 4" xfId="1455"/>
    <cellStyle name="Normal 5 3 2 3" xfId="1456"/>
    <cellStyle name="Normal 5 3 2 3 2" xfId="1457"/>
    <cellStyle name="Normal 5 3 2 4" xfId="1458"/>
    <cellStyle name="Normal 5 3 2 4 2" xfId="1459"/>
    <cellStyle name="Normal 5 3 2 5" xfId="1460"/>
    <cellStyle name="Normal 5 3 2 5 2" xfId="1461"/>
    <cellStyle name="Normal 5 3 2 6" xfId="1462"/>
    <cellStyle name="Normal 5 3 2 6 2" xfId="1463"/>
    <cellStyle name="Normal 5 3 2 7" xfId="1464"/>
    <cellStyle name="Normal 5 3 3" xfId="1465"/>
    <cellStyle name="Normal 5 3 3 2" xfId="1466"/>
    <cellStyle name="Normal 5 3 3 2 2" xfId="1467"/>
    <cellStyle name="Normal 5 3 3 3" xfId="1468"/>
    <cellStyle name="Normal 5 3 3 3 2" xfId="1469"/>
    <cellStyle name="Normal 5 3 3 4" xfId="1470"/>
    <cellStyle name="Normal 5 3 4" xfId="1471"/>
    <cellStyle name="Normal 5 3 4 2" xfId="1472"/>
    <cellStyle name="Normal 5 3 5" xfId="1473"/>
    <cellStyle name="Normal 5 3 5 2" xfId="1474"/>
    <cellStyle name="Normal 5 3 6" xfId="1475"/>
    <cellStyle name="Normal 5 3 6 2" xfId="1476"/>
    <cellStyle name="Normal 5 3 7" xfId="1477"/>
    <cellStyle name="Normal 5 3 7 2" xfId="1478"/>
    <cellStyle name="Normal 5 3 8" xfId="1479"/>
    <cellStyle name="Normal 5 4" xfId="1480"/>
    <cellStyle name="Normal 5 4 2" xfId="1481"/>
    <cellStyle name="Normal 5 4 2 2" xfId="1482"/>
    <cellStyle name="Normal 5 4 2 2 2" xfId="1483"/>
    <cellStyle name="Normal 5 4 2 3" xfId="1484"/>
    <cellStyle name="Normal 5 4 2 3 2" xfId="1485"/>
    <cellStyle name="Normal 5 4 2 4" xfId="1486"/>
    <cellStyle name="Normal 5 4 3" xfId="1487"/>
    <cellStyle name="Normal 5 4 3 2" xfId="1488"/>
    <cellStyle name="Normal 5 4 4" xfId="1489"/>
    <cellStyle name="Normal 5 4 4 2" xfId="1490"/>
    <cellStyle name="Normal 5 4 5" xfId="1491"/>
    <cellStyle name="Normal 5 4 5 2" xfId="1492"/>
    <cellStyle name="Normal 5 4 6" xfId="1493"/>
    <cellStyle name="Normal 5 4 6 2" xfId="1494"/>
    <cellStyle name="Normal 5 4 7" xfId="1495"/>
    <cellStyle name="Normal 5 5" xfId="1496"/>
    <cellStyle name="Normal 5 5 2" xfId="1497"/>
    <cellStyle name="Normal 5 5 2 2" xfId="1498"/>
    <cellStyle name="Normal 5 5 3" xfId="1499"/>
    <cellStyle name="Normal 5 5 3 2" xfId="1500"/>
    <cellStyle name="Normal 5 5 4" xfId="1501"/>
    <cellStyle name="Normal 5 6" xfId="1502"/>
    <cellStyle name="Normal 5 6 2" xfId="1503"/>
    <cellStyle name="Normal 5 7" xfId="1504"/>
    <cellStyle name="Normal 5 7 2" xfId="1505"/>
    <cellStyle name="Normal 5 8" xfId="1506"/>
    <cellStyle name="Normal 5 8 2" xfId="1507"/>
    <cellStyle name="Normal 5 9" xfId="1508"/>
    <cellStyle name="Normal 5 9 2" xfId="1509"/>
    <cellStyle name="Normal 6" xfId="1510"/>
    <cellStyle name="Normal 6 2" xfId="1511"/>
    <cellStyle name="Normal 6 2 2" xfId="1512"/>
    <cellStyle name="Normal 6 3" xfId="1513"/>
    <cellStyle name="Normal 6 4" xfId="1514"/>
    <cellStyle name="Normal 6 4 2" xfId="1515"/>
    <cellStyle name="Normal 7" xfId="1516"/>
    <cellStyle name="Normal 7 2" xfId="1517"/>
    <cellStyle name="Normal 7 2 2" xfId="1518"/>
    <cellStyle name="Normal 7 2 2 2" xfId="1519"/>
    <cellStyle name="Normal 7 2 2 2 2" xfId="1520"/>
    <cellStyle name="Normal 7 2 2 3" xfId="1521"/>
    <cellStyle name="Normal 7 2 2 3 2" xfId="1522"/>
    <cellStyle name="Normal 7 2 2 4" xfId="1523"/>
    <cellStyle name="Normal 7 2 3" xfId="1524"/>
    <cellStyle name="Normal 7 2 3 2" xfId="1525"/>
    <cellStyle name="Normal 7 2 4" xfId="1526"/>
    <cellStyle name="Normal 7 2 4 2" xfId="1527"/>
    <cellStyle name="Normal 7 2 5" xfId="1528"/>
    <cellStyle name="Normal 7 2 5 2" xfId="1529"/>
    <cellStyle name="Normal 7 2 6" xfId="1530"/>
    <cellStyle name="Normal 7 2 6 2" xfId="1531"/>
    <cellStyle name="Normal 7 2 7" xfId="1532"/>
    <cellStyle name="Normal 7 3" xfId="1533"/>
    <cellStyle name="Normal 7 3 2" xfId="1534"/>
    <cellStyle name="Normal 7 3 2 2" xfId="1535"/>
    <cellStyle name="Normal 7 3 3" xfId="1536"/>
    <cellStyle name="Normal 7 3 3 2" xfId="1537"/>
    <cellStyle name="Normal 7 3 4" xfId="1538"/>
    <cellStyle name="Normal 7 4" xfId="1539"/>
    <cellStyle name="Normal 7 4 2" xfId="1540"/>
    <cellStyle name="Normal 7 5" xfId="1541"/>
    <cellStyle name="Normal 7 5 2" xfId="1542"/>
    <cellStyle name="Normal 7 6" xfId="1543"/>
    <cellStyle name="Normal 7 6 2" xfId="1544"/>
    <cellStyle name="Normal 7 7" xfId="1545"/>
    <cellStyle name="Normal 7 8" xfId="1546"/>
    <cellStyle name="Normal 7 9" xfId="1547"/>
    <cellStyle name="Normal 8" xfId="1548"/>
    <cellStyle name="Normal 8 2" xfId="1549"/>
    <cellStyle name="Normal 8 2 2" xfId="1550"/>
    <cellStyle name="Normal 8 3" xfId="1551"/>
    <cellStyle name="Normal 9" xfId="1552"/>
    <cellStyle name="Normal 9 2" xfId="1553"/>
    <cellStyle name="Normal 9 2 2" xfId="1554"/>
    <cellStyle name="Normal 9 2 2 2" xfId="1555"/>
    <cellStyle name="Normal 9 2 3" xfId="1556"/>
    <cellStyle name="Normal 9 2 3 2" xfId="1557"/>
    <cellStyle name="Normal 9 2 4" xfId="1558"/>
    <cellStyle name="Normal 9 3" xfId="1559"/>
    <cellStyle name="Normal 9 3 2" xfId="1560"/>
    <cellStyle name="Normal 9 4" xfId="1561"/>
    <cellStyle name="Normal 9 4 2" xfId="1562"/>
    <cellStyle name="Normal 9 5" xfId="1563"/>
    <cellStyle name="Normal 9 5 2" xfId="1564"/>
    <cellStyle name="Normal 9 6" xfId="1565"/>
    <cellStyle name="Normal 9 6 2" xfId="1566"/>
    <cellStyle name="Normal 9 7" xfId="1567"/>
    <cellStyle name="Normal 9 8" xfId="1568"/>
    <cellStyle name="Normal 9 9" xfId="1569"/>
    <cellStyle name="Nota" xfId="1570"/>
    <cellStyle name="Nota 2" xfId="1571"/>
    <cellStyle name="Nota 2 2" xfId="1572"/>
    <cellStyle name="Nota 2 2 2" xfId="1573"/>
    <cellStyle name="Nota 2 2 2 2" xfId="1574"/>
    <cellStyle name="Nota 2 2 3" xfId="1575"/>
    <cellStyle name="Nota 2 3" xfId="1576"/>
    <cellStyle name="Nota 2 3 2" xfId="1577"/>
    <cellStyle name="Nota 2 4" xfId="1578"/>
    <cellStyle name="Nota 2_00_Decisão Anexo V 2015_MEMORIAL_Oficial SOF" xfId="1579"/>
    <cellStyle name="Nota 3" xfId="1580"/>
    <cellStyle name="Nota 3 2" xfId="1581"/>
    <cellStyle name="Nota 3 2 2" xfId="1582"/>
    <cellStyle name="Nota 3 3" xfId="1583"/>
    <cellStyle name="Nota 4" xfId="1584"/>
    <cellStyle name="Nota 4 2" xfId="1585"/>
    <cellStyle name="Nota 4 2 2" xfId="1586"/>
    <cellStyle name="Nota 4 3" xfId="1587"/>
    <cellStyle name="Note" xfId="1588"/>
    <cellStyle name="Note 2" xfId="1589"/>
    <cellStyle name="Note 2 2" xfId="1590"/>
    <cellStyle name="Note 3" xfId="1591"/>
    <cellStyle name="Output" xfId="1592"/>
    <cellStyle name="Percent_Agenda" xfId="1593"/>
    <cellStyle name="Percentual" xfId="1594"/>
    <cellStyle name="Ponto" xfId="1595"/>
    <cellStyle name="Percent" xfId="1596"/>
    <cellStyle name="Porcentagem 10" xfId="1597"/>
    <cellStyle name="Porcentagem 10 2" xfId="1598"/>
    <cellStyle name="Porcentagem 10 2 2" xfId="1599"/>
    <cellStyle name="Porcentagem 10 3" xfId="1600"/>
    <cellStyle name="Porcentagem 11" xfId="1601"/>
    <cellStyle name="Porcentagem 11 2" xfId="1602"/>
    <cellStyle name="Porcentagem 12" xfId="1603"/>
    <cellStyle name="Porcentagem 12 2" xfId="1604"/>
    <cellStyle name="Porcentagem 13" xfId="1605"/>
    <cellStyle name="Porcentagem 13 2" xfId="1606"/>
    <cellStyle name="Porcentagem 14" xfId="1607"/>
    <cellStyle name="Porcentagem 2" xfId="1608"/>
    <cellStyle name="Porcentagem 2 2" xfId="1609"/>
    <cellStyle name="Porcentagem 2 3" xfId="1610"/>
    <cellStyle name="Porcentagem 2 3 2" xfId="1611"/>
    <cellStyle name="Porcentagem 2 3 2 2" xfId="1612"/>
    <cellStyle name="Porcentagem 2 3 3" xfId="1613"/>
    <cellStyle name="Porcentagem 2 4" xfId="1614"/>
    <cellStyle name="Porcentagem 2 4 2" xfId="1615"/>
    <cellStyle name="Porcentagem 2 5" xfId="1616"/>
    <cellStyle name="Porcentagem 2 5 2" xfId="1617"/>
    <cellStyle name="Porcentagem 2 6" xfId="1618"/>
    <cellStyle name="Porcentagem 2 6 2" xfId="1619"/>
    <cellStyle name="Porcentagem 2 7" xfId="1620"/>
    <cellStyle name="Porcentagem 2_FCDF 2014_2ª Versão" xfId="1621"/>
    <cellStyle name="Porcentagem 3" xfId="1622"/>
    <cellStyle name="Porcentagem 3 2" xfId="1623"/>
    <cellStyle name="Porcentagem 3 2 2" xfId="1624"/>
    <cellStyle name="Porcentagem 3 3" xfId="1625"/>
    <cellStyle name="Porcentagem 3 4" xfId="1626"/>
    <cellStyle name="Porcentagem 3 4 2" xfId="1627"/>
    <cellStyle name="Porcentagem 4" xfId="1628"/>
    <cellStyle name="Porcentagem 4 2" xfId="1629"/>
    <cellStyle name="Porcentagem 4 2 2" xfId="1630"/>
    <cellStyle name="Porcentagem 4 3" xfId="1631"/>
    <cellStyle name="Porcentagem 4 3 2" xfId="1632"/>
    <cellStyle name="Porcentagem 4 4" xfId="1633"/>
    <cellStyle name="Porcentagem 4 4 2" xfId="1634"/>
    <cellStyle name="Porcentagem 4 5" xfId="1635"/>
    <cellStyle name="Porcentagem 5" xfId="1636"/>
    <cellStyle name="Porcentagem 5 2" xfId="1637"/>
    <cellStyle name="Porcentagem 5 2 2" xfId="1638"/>
    <cellStyle name="Porcentagem 5 3" xfId="1639"/>
    <cellStyle name="Porcentagem 5 4" xfId="1640"/>
    <cellStyle name="Porcentagem 5 5" xfId="1641"/>
    <cellStyle name="Porcentagem 6" xfId="1642"/>
    <cellStyle name="Porcentagem 6 2" xfId="1643"/>
    <cellStyle name="Porcentagem 6 2 2" xfId="1644"/>
    <cellStyle name="Porcentagem 6 3" xfId="1645"/>
    <cellStyle name="Porcentagem 6 4" xfId="1646"/>
    <cellStyle name="Porcentagem 6 5" xfId="1647"/>
    <cellStyle name="Porcentagem 7" xfId="1648"/>
    <cellStyle name="Porcentagem 7 2" xfId="1649"/>
    <cellStyle name="Porcentagem 7 2 2" xfId="1650"/>
    <cellStyle name="Porcentagem 7 3" xfId="1651"/>
    <cellStyle name="Porcentagem 7 4" xfId="1652"/>
    <cellStyle name="Porcentagem 7 5" xfId="1653"/>
    <cellStyle name="Porcentagem 8" xfId="1654"/>
    <cellStyle name="Porcentagem 8 2" xfId="1655"/>
    <cellStyle name="Porcentagem 8 2 2" xfId="1656"/>
    <cellStyle name="Porcentagem 8 3" xfId="1657"/>
    <cellStyle name="Porcentagem 8 4" xfId="1658"/>
    <cellStyle name="Porcentagem 8 5" xfId="1659"/>
    <cellStyle name="Porcentagem 9" xfId="1660"/>
    <cellStyle name="Porcentagem 9 2" xfId="1661"/>
    <cellStyle name="Porcentagem 9 2 2" xfId="1662"/>
    <cellStyle name="Porcentagem 9 3" xfId="1663"/>
    <cellStyle name="rodape" xfId="1664"/>
    <cellStyle name="Saída" xfId="1665"/>
    <cellStyle name="Saída 2" xfId="1666"/>
    <cellStyle name="Saída 2 2" xfId="1667"/>
    <cellStyle name="Saída 2_05_Impactos_Demais PLs_2013_Dados CNJ de jul-12" xfId="1668"/>
    <cellStyle name="Saída 3" xfId="1669"/>
    <cellStyle name="Saída 4" xfId="1670"/>
    <cellStyle name="Sep. milhar [0]" xfId="1671"/>
    <cellStyle name="Sep. milhar [2]" xfId="1672"/>
    <cellStyle name="Separador de m" xfId="1673"/>
    <cellStyle name="Comma [0]" xfId="1674"/>
    <cellStyle name="Separador de milhares 10" xfId="1675"/>
    <cellStyle name="Separador de milhares 10 2" xfId="1676"/>
    <cellStyle name="Separador de milhares 10 2 2" xfId="1677"/>
    <cellStyle name="Separador de milhares 10 3" xfId="1678"/>
    <cellStyle name="Separador de milhares 2" xfId="1679"/>
    <cellStyle name="Separador de milhares 2 2" xfId="1680"/>
    <cellStyle name="Separador de milhares 2 2 2" xfId="1681"/>
    <cellStyle name="Separador de milhares 2 2 2 2" xfId="1682"/>
    <cellStyle name="Separador de milhares 2 2 3" xfId="1683"/>
    <cellStyle name="Separador de milhares 2 2 3 2" xfId="1684"/>
    <cellStyle name="Separador de milhares 2 2 3 2 2" xfId="1685"/>
    <cellStyle name="Separador de milhares 2 2 3 3" xfId="1686"/>
    <cellStyle name="Separador de milhares 2 2 4" xfId="1687"/>
    <cellStyle name="Separador de milhares 2 2 6" xfId="1688"/>
    <cellStyle name="Separador de milhares 2 2 6 2" xfId="1689"/>
    <cellStyle name="Separador de milhares 2 2 6 2 2" xfId="1690"/>
    <cellStyle name="Separador de milhares 2 2 6 3" xfId="1691"/>
    <cellStyle name="Separador de milhares 2 2_00_Decisão Anexo V 2015_MEMORIAL_Oficial SOF" xfId="1692"/>
    <cellStyle name="Separador de milhares 2 3" xfId="1693"/>
    <cellStyle name="Separador de milhares 2 3 2" xfId="1694"/>
    <cellStyle name="Separador de milhares 2 3 2 2" xfId="1695"/>
    <cellStyle name="Separador de milhares 2 3 2 2 2" xfId="1696"/>
    <cellStyle name="Separador de milhares 2 3 2 2 2 2" xfId="1697"/>
    <cellStyle name="Separador de milhares 2 3 2 2 2 2 2" xfId="1698"/>
    <cellStyle name="Separador de milhares 2 3 2 2 2 3" xfId="1699"/>
    <cellStyle name="Separador de milhares 2 3 2 2 3" xfId="1700"/>
    <cellStyle name="Separador de milhares 2 3 2 2 3 2" xfId="1701"/>
    <cellStyle name="Separador de milhares 2 3 2 2 4" xfId="1702"/>
    <cellStyle name="Separador de milhares 2 3 2 2_00_Decisão Anexo V 2015_MEMORIAL_Oficial SOF" xfId="1703"/>
    <cellStyle name="Separador de milhares 2 3 2 3" xfId="1704"/>
    <cellStyle name="Separador de milhares 2 3 2 3 2" xfId="1705"/>
    <cellStyle name="Separador de milhares 2 3 2 4" xfId="1706"/>
    <cellStyle name="Separador de milhares 2 3 2_00_Decisão Anexo V 2015_MEMORIAL_Oficial SOF" xfId="1707"/>
    <cellStyle name="Separador de milhares 2 3 3" xfId="1708"/>
    <cellStyle name="Separador de milhares 2 3 3 2" xfId="1709"/>
    <cellStyle name="Separador de milhares 2 3 3 2 2" xfId="1710"/>
    <cellStyle name="Separador de milhares 2 3 3 3" xfId="1711"/>
    <cellStyle name="Separador de milhares 2 3 4" xfId="1712"/>
    <cellStyle name="Separador de milhares 2 3 4 2" xfId="1713"/>
    <cellStyle name="Separador de milhares 2 3 5" xfId="1714"/>
    <cellStyle name="Separador de milhares 2 3_00_Decisão Anexo V 2015_MEMORIAL_Oficial SOF" xfId="1715"/>
    <cellStyle name="Separador de milhares 2 4" xfId="1716"/>
    <cellStyle name="Separador de milhares 2 4 2" xfId="1717"/>
    <cellStyle name="Separador de milhares 2 4 2 2" xfId="1718"/>
    <cellStyle name="Separador de milhares 2 4 3" xfId="1719"/>
    <cellStyle name="Separador de milhares 2 5" xfId="1720"/>
    <cellStyle name="Separador de milhares 2 5 2" xfId="1721"/>
    <cellStyle name="Separador de milhares 2 5 2 2" xfId="1722"/>
    <cellStyle name="Separador de milhares 2 5 2 2 2" xfId="1723"/>
    <cellStyle name="Separador de milhares 2 5 2 3" xfId="1724"/>
    <cellStyle name="Separador de milhares 2 5 3" xfId="1725"/>
    <cellStyle name="Separador de milhares 2 5 3 2" xfId="1726"/>
    <cellStyle name="Separador de milhares 2 5 4" xfId="1727"/>
    <cellStyle name="Separador de milhares 2 5_00_Decisão Anexo V 2015_MEMORIAL_Oficial SOF" xfId="1728"/>
    <cellStyle name="Separador de milhares 2 6" xfId="1729"/>
    <cellStyle name="Separador de milhares 2 6 2" xfId="1730"/>
    <cellStyle name="Separador de milhares 2 7" xfId="1731"/>
    <cellStyle name="Separador de milhares 2_00_Decisão Anexo V 2015_MEMORIAL_Oficial SOF" xfId="1732"/>
    <cellStyle name="Separador de milhares 3" xfId="1733"/>
    <cellStyle name="Separador de milhares 3 2" xfId="1734"/>
    <cellStyle name="Separador de milhares 3 2 2" xfId="1735"/>
    <cellStyle name="Separador de milhares 3 2 2 2" xfId="1736"/>
    <cellStyle name="Separador de milhares 3 2 3" xfId="1737"/>
    <cellStyle name="Separador de milhares 3 3" xfId="1738"/>
    <cellStyle name="Separador de milhares 3 3 2" xfId="1739"/>
    <cellStyle name="Separador de milhares 3 3 2 2" xfId="1740"/>
    <cellStyle name="Separador de milhares 3 3 3" xfId="1741"/>
    <cellStyle name="Separador de milhares 3 4" xfId="1742"/>
    <cellStyle name="Separador de milhares 3 4 2" xfId="1743"/>
    <cellStyle name="Separador de milhares 3 5" xfId="1744"/>
    <cellStyle name="Separador de milhares 3_00_Decisão Anexo V 2015_MEMORIAL_Oficial SOF" xfId="1745"/>
    <cellStyle name="Separador de milhares 4" xfId="1746"/>
    <cellStyle name="Separador de milhares 4 2" xfId="1747"/>
    <cellStyle name="Separador de milhares 4 2 2" xfId="1748"/>
    <cellStyle name="Separador de milhares 4 3" xfId="1749"/>
    <cellStyle name="Separador de milhares 5" xfId="1750"/>
    <cellStyle name="Separador de milhares 5 2" xfId="1751"/>
    <cellStyle name="Separador de milhares 5 2 2" xfId="1752"/>
    <cellStyle name="Separador de milhares 5 3" xfId="1753"/>
    <cellStyle name="Separador de milhares 6" xfId="1754"/>
    <cellStyle name="Separador de milhares 6 2" xfId="1755"/>
    <cellStyle name="Separador de milhares 6 2 2" xfId="1756"/>
    <cellStyle name="Separador de milhares 6 3" xfId="1757"/>
    <cellStyle name="Separador de milhares 7" xfId="1758"/>
    <cellStyle name="Separador de milhares 7 2" xfId="1759"/>
    <cellStyle name="Separador de milhares 7 2 2" xfId="1760"/>
    <cellStyle name="Separador de milhares 7 3" xfId="1761"/>
    <cellStyle name="Separador de milhares 8" xfId="1762"/>
    <cellStyle name="Separador de milhares 9" xfId="1763"/>
    <cellStyle name="Separador de milhares 9 2" xfId="1764"/>
    <cellStyle name="Separador de milhares 9 2 2" xfId="1765"/>
    <cellStyle name="Separador de milhares 9 3" xfId="1766"/>
    <cellStyle name="TableStyleLight1" xfId="1767"/>
    <cellStyle name="TableStyleLight1 2" xfId="1768"/>
    <cellStyle name="TableStyleLight1 2 2" xfId="1769"/>
    <cellStyle name="TableStyleLight1 2 2 2" xfId="1770"/>
    <cellStyle name="TableStyleLight1 2 3" xfId="1771"/>
    <cellStyle name="TableStyleLight1 3" xfId="1772"/>
    <cellStyle name="TableStyleLight1 3 2" xfId="1773"/>
    <cellStyle name="TableStyleLight1 3 2 2" xfId="1774"/>
    <cellStyle name="TableStyleLight1 3 3" xfId="1775"/>
    <cellStyle name="TableStyleLight1 4" xfId="1776"/>
    <cellStyle name="TableStyleLight1 4 2" xfId="1777"/>
    <cellStyle name="TableStyleLight1 5" xfId="1778"/>
    <cellStyle name="TableStyleLight1 6" xfId="1779"/>
    <cellStyle name="TableStyleLight1_00_Decisão Anexo V 2015_MEMORIAL_Oficial SOF" xfId="1780"/>
    <cellStyle name="Texto de Aviso" xfId="1781"/>
    <cellStyle name="Texto de Aviso 2" xfId="1782"/>
    <cellStyle name="Texto de Aviso 2 2" xfId="1783"/>
    <cellStyle name="Texto de Aviso 2_05_Impactos_Demais PLs_2013_Dados CNJ de jul-12" xfId="1784"/>
    <cellStyle name="Texto de Aviso 3" xfId="1785"/>
    <cellStyle name="Texto de Aviso 4" xfId="1786"/>
    <cellStyle name="Texto Explicativo" xfId="1787"/>
    <cellStyle name="Texto Explicativo 2" xfId="1788"/>
    <cellStyle name="Texto Explicativo 2 2" xfId="1789"/>
    <cellStyle name="Texto Explicativo 2_05_Impactos_Demais PLs_2013_Dados CNJ de jul-12" xfId="1790"/>
    <cellStyle name="Texto Explicativo 3" xfId="1791"/>
    <cellStyle name="Texto Explicativo 4" xfId="1792"/>
    <cellStyle name="Texto, derecha" xfId="1793"/>
    <cellStyle name="Texto, izquierda" xfId="1794"/>
    <cellStyle name="Title" xfId="1795"/>
    <cellStyle name="Titulo" xfId="1796"/>
    <cellStyle name="Título" xfId="1797"/>
    <cellStyle name="Título 1" xfId="1798"/>
    <cellStyle name="Título 1 1" xfId="1799"/>
    <cellStyle name="Título 1 2" xfId="1800"/>
    <cellStyle name="Título 1 2 2" xfId="1801"/>
    <cellStyle name="Título 1 2_05_Impactos_Demais PLs_2013_Dados CNJ de jul-12" xfId="1802"/>
    <cellStyle name="Título 1 3" xfId="1803"/>
    <cellStyle name="Título 1 4" xfId="1804"/>
    <cellStyle name="Título 10" xfId="1805"/>
    <cellStyle name="Título 11" xfId="1806"/>
    <cellStyle name="Título 2" xfId="1807"/>
    <cellStyle name="Título 2 2" xfId="1808"/>
    <cellStyle name="Título 2 2 2" xfId="1809"/>
    <cellStyle name="Título 2 2_05_Impactos_Demais PLs_2013_Dados CNJ de jul-12" xfId="1810"/>
    <cellStyle name="Título 2 3" xfId="1811"/>
    <cellStyle name="Título 2 4" xfId="1812"/>
    <cellStyle name="Título 3" xfId="1813"/>
    <cellStyle name="Título 3 2" xfId="1814"/>
    <cellStyle name="Título 3 2 2" xfId="1815"/>
    <cellStyle name="Título 3 2_05_Impactos_Demais PLs_2013_Dados CNJ de jul-12" xfId="1816"/>
    <cellStyle name="Título 3 3" xfId="1817"/>
    <cellStyle name="Título 3 4" xfId="1818"/>
    <cellStyle name="Título 4" xfId="1819"/>
    <cellStyle name="Título 4 2" xfId="1820"/>
    <cellStyle name="Título 4 2 2" xfId="1821"/>
    <cellStyle name="Título 4 2_05_Impactos_Demais PLs_2013_Dados CNJ de jul-12" xfId="1822"/>
    <cellStyle name="Título 4 3" xfId="1823"/>
    <cellStyle name="Título 4 4" xfId="1824"/>
    <cellStyle name="Título 5" xfId="1825"/>
    <cellStyle name="Título 5 2" xfId="1826"/>
    <cellStyle name="Título 5 3" xfId="1827"/>
    <cellStyle name="Título 5_05_Impactos_Demais PLs_2013_Dados CNJ de jul-12" xfId="1828"/>
    <cellStyle name="Título 6" xfId="1829"/>
    <cellStyle name="Título 6 2" xfId="1830"/>
    <cellStyle name="Título 6_34" xfId="1831"/>
    <cellStyle name="Título 7" xfId="1832"/>
    <cellStyle name="Título 8" xfId="1833"/>
    <cellStyle name="Título 9" xfId="1834"/>
    <cellStyle name="Titulo_00_Equalização ASMED_SOF" xfId="1835"/>
    <cellStyle name="Titulo1" xfId="1836"/>
    <cellStyle name="Titulo2" xfId="1837"/>
    <cellStyle name="Total" xfId="1838"/>
    <cellStyle name="Total 2" xfId="1839"/>
    <cellStyle name="Total 2 2" xfId="1840"/>
    <cellStyle name="Total 2_05_Impactos_Demais PLs_2013_Dados CNJ de jul-12" xfId="1841"/>
    <cellStyle name="Total 3" xfId="1842"/>
    <cellStyle name="Total 4" xfId="1843"/>
    <cellStyle name="V¡rgula" xfId="1844"/>
    <cellStyle name="V¡rgula0" xfId="1845"/>
    <cellStyle name="Vírgul - Estilo1" xfId="1846"/>
    <cellStyle name="Comma" xfId="1847"/>
    <cellStyle name="Vírgula 10" xfId="1848"/>
    <cellStyle name="Vírgula 10 2" xfId="1849"/>
    <cellStyle name="Vírgula 11" xfId="1850"/>
    <cellStyle name="Vírgula 11 2" xfId="1851"/>
    <cellStyle name="Vírgula 12" xfId="1852"/>
    <cellStyle name="Vírgula 12 2" xfId="1853"/>
    <cellStyle name="Vírgula 13" xfId="1854"/>
    <cellStyle name="Vírgula 13 2" xfId="1855"/>
    <cellStyle name="Vírgula 14" xfId="1856"/>
    <cellStyle name="Vírgula 14 2" xfId="1857"/>
    <cellStyle name="Vírgula 15" xfId="1858"/>
    <cellStyle name="Vírgula 2" xfId="1859"/>
    <cellStyle name="Vírgula 2 2" xfId="1860"/>
    <cellStyle name="Vírgula 2 2 2" xfId="1861"/>
    <cellStyle name="Vírgula 2 2 2 2" xfId="1862"/>
    <cellStyle name="Vírgula 2 2 3" xfId="1863"/>
    <cellStyle name="Vírgula 2 3" xfId="1864"/>
    <cellStyle name="Vírgula 2 3 2" xfId="1865"/>
    <cellStyle name="Vírgula 2 4" xfId="1866"/>
    <cellStyle name="Vírgula 2 4 2" xfId="1867"/>
    <cellStyle name="Vírgula 2 5" xfId="1868"/>
    <cellStyle name="Vírgula 2 5 2" xfId="1869"/>
    <cellStyle name="Vírgula 2 6" xfId="1870"/>
    <cellStyle name="Vírgula 3" xfId="1871"/>
    <cellStyle name="Vírgula 3 2" xfId="1872"/>
    <cellStyle name="Vírgula 3 2 2" xfId="1873"/>
    <cellStyle name="Vírgula 3 3" xfId="1874"/>
    <cellStyle name="Vírgula 3 3 2" xfId="1875"/>
    <cellStyle name="Vírgula 3 4" xfId="1876"/>
    <cellStyle name="Vírgula 3 4 2" xfId="1877"/>
    <cellStyle name="Vírgula 3 5" xfId="1878"/>
    <cellStyle name="Vírgula 4" xfId="1879"/>
    <cellStyle name="Vírgula 4 2" xfId="1880"/>
    <cellStyle name="Vírgula 4 2 2" xfId="1881"/>
    <cellStyle name="Vírgula 4 3" xfId="1882"/>
    <cellStyle name="Vírgula 4 3 2" xfId="1883"/>
    <cellStyle name="Vírgula 4 4" xfId="1884"/>
    <cellStyle name="Vírgula 4 4 2" xfId="1885"/>
    <cellStyle name="Vírgula 4 5" xfId="1886"/>
    <cellStyle name="Vírgula 5" xfId="1887"/>
    <cellStyle name="Vírgula 5 2" xfId="1888"/>
    <cellStyle name="Vírgula 5 2 2" xfId="1889"/>
    <cellStyle name="Vírgula 5 3" xfId="1890"/>
    <cellStyle name="Vírgula 5 3 2" xfId="1891"/>
    <cellStyle name="Vírgula 5 4" xfId="1892"/>
    <cellStyle name="Vírgula 5 4 2" xfId="1893"/>
    <cellStyle name="Vírgula 5 5" xfId="1894"/>
    <cellStyle name="Vírgula 6" xfId="1895"/>
    <cellStyle name="Vírgula 6 2" xfId="1896"/>
    <cellStyle name="Vírgula 6 2 2" xfId="1897"/>
    <cellStyle name="Vírgula 6 3" xfId="1898"/>
    <cellStyle name="Vírgula 7" xfId="1899"/>
    <cellStyle name="Vírgula 7 2" xfId="1900"/>
    <cellStyle name="Vírgula 8" xfId="1901"/>
    <cellStyle name="Vírgula 8 2" xfId="1902"/>
    <cellStyle name="Vírgula 9" xfId="1903"/>
    <cellStyle name="Vírgula 9 2" xfId="1904"/>
    <cellStyle name="Vírgula0" xfId="1905"/>
    <cellStyle name="Warning Text" xfId="1906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tabSelected="1" zoomScale="85" zoomScaleNormal="85" zoomScalePageLayoutView="0" workbookViewId="0" topLeftCell="D31">
      <selection activeCell="O52" sqref="O52"/>
    </sheetView>
  </sheetViews>
  <sheetFormatPr defaultColWidth="7.57421875" defaultRowHeight="12.75"/>
  <cols>
    <col min="1" max="1" width="2.140625" style="1" customWidth="1"/>
    <col min="2" max="2" width="7.8515625" style="1" customWidth="1"/>
    <col min="3" max="3" width="39.57421875" style="1" customWidth="1"/>
    <col min="4" max="4" width="12.8515625" style="1" customWidth="1"/>
    <col min="5" max="5" width="10.7109375" style="1" customWidth="1"/>
    <col min="6" max="6" width="60.28125" style="1" customWidth="1"/>
    <col min="7" max="7" width="53.421875" style="1" customWidth="1"/>
    <col min="8" max="8" width="7.421875" style="1" customWidth="1"/>
    <col min="9" max="9" width="8.421875" style="2" customWidth="1"/>
    <col min="10" max="10" width="12.00390625" style="2" customWidth="1"/>
    <col min="11" max="11" width="5.7109375" style="2" customWidth="1"/>
    <col min="12" max="24" width="17.28125" style="1" customWidth="1"/>
    <col min="25" max="26" width="9.140625" style="1" customWidth="1"/>
    <col min="27" max="27" width="15.8515625" style="1" customWidth="1"/>
    <col min="28" max="28" width="15.00390625" style="1" customWidth="1"/>
    <col min="29" max="29" width="13.28125" style="1" customWidth="1"/>
    <col min="30" max="245" width="9.140625" style="1" customWidth="1"/>
    <col min="246" max="247" width="12.421875" style="1" customWidth="1"/>
    <col min="248" max="248" width="11.57421875" style="1" customWidth="1"/>
    <col min="249" max="249" width="14.140625" style="1" bestFit="1" customWidth="1"/>
    <col min="250" max="250" width="23.7109375" style="1" customWidth="1"/>
    <col min="251" max="251" width="22.140625" style="1" customWidth="1"/>
    <col min="252" max="252" width="9.28125" style="1" customWidth="1"/>
    <col min="253" max="253" width="6.57421875" style="1" customWidth="1"/>
    <col min="254" max="254" width="15.57421875" style="1" customWidth="1"/>
    <col min="255" max="16384" width="7.57421875" style="1" customWidth="1"/>
  </cols>
  <sheetData>
    <row r="1" spans="2:18" ht="12.75">
      <c r="B1" s="139" t="s">
        <v>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2:18" ht="12.75">
      <c r="B2" s="139" t="s">
        <v>121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2:18" ht="12.75">
      <c r="B3" s="140" t="s">
        <v>33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8" ht="12.75">
      <c r="B4" s="139" t="s">
        <v>122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</row>
    <row r="5" spans="2:24" ht="4.5" customHeight="1">
      <c r="B5" s="6"/>
      <c r="C5" s="6"/>
      <c r="D5" s="6"/>
      <c r="E5" s="6"/>
      <c r="F5" s="4"/>
      <c r="G5" s="4"/>
      <c r="H5" s="4"/>
      <c r="I5" s="5"/>
      <c r="J5" s="5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8" ht="12.75">
      <c r="B6" s="139" t="s">
        <v>20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2:24" ht="6" customHeight="1" thickBot="1">
      <c r="B7" s="132"/>
      <c r="C7" s="132"/>
      <c r="D7" s="9"/>
      <c r="E7" s="9"/>
      <c r="F7" s="9"/>
      <c r="G7" s="10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4.75" customHeight="1">
      <c r="A8" s="7"/>
      <c r="B8" s="137" t="s">
        <v>5</v>
      </c>
      <c r="C8" s="137"/>
      <c r="D8" s="137"/>
      <c r="E8" s="137"/>
      <c r="F8" s="137"/>
      <c r="G8" s="135"/>
      <c r="H8" s="135"/>
      <c r="I8" s="135"/>
      <c r="J8" s="135"/>
      <c r="K8" s="138"/>
      <c r="L8" s="141" t="s">
        <v>21</v>
      </c>
      <c r="M8" s="142"/>
      <c r="N8" s="142"/>
      <c r="O8" s="142"/>
      <c r="P8" s="134" t="s">
        <v>25</v>
      </c>
      <c r="Q8" s="135"/>
      <c r="R8" s="135"/>
      <c r="S8" s="135"/>
      <c r="T8" s="135"/>
      <c r="U8" s="135"/>
      <c r="V8" s="135"/>
      <c r="W8" s="135"/>
      <c r="X8" s="136"/>
    </row>
    <row r="9" spans="1:24" ht="21.75" customHeight="1">
      <c r="A9" s="7"/>
      <c r="B9" s="128" t="s">
        <v>6</v>
      </c>
      <c r="C9" s="158"/>
      <c r="D9" s="146" t="s">
        <v>17</v>
      </c>
      <c r="E9" s="146" t="s">
        <v>18</v>
      </c>
      <c r="F9" s="148" t="s">
        <v>7</v>
      </c>
      <c r="G9" s="149"/>
      <c r="H9" s="146" t="s">
        <v>8</v>
      </c>
      <c r="I9" s="150" t="s">
        <v>9</v>
      </c>
      <c r="J9" s="151"/>
      <c r="K9" s="146" t="s">
        <v>10</v>
      </c>
      <c r="L9" s="93" t="s">
        <v>22</v>
      </c>
      <c r="M9" s="93" t="s">
        <v>23</v>
      </c>
      <c r="N9" s="93" t="s">
        <v>24</v>
      </c>
      <c r="O9" s="93" t="s">
        <v>29</v>
      </c>
      <c r="P9" s="127" t="s">
        <v>30</v>
      </c>
      <c r="Q9" s="128"/>
      <c r="R9" s="128"/>
      <c r="S9" s="127" t="s">
        <v>31</v>
      </c>
      <c r="T9" s="128"/>
      <c r="U9" s="128"/>
      <c r="V9" s="127" t="s">
        <v>34</v>
      </c>
      <c r="W9" s="128"/>
      <c r="X9" s="133"/>
    </row>
    <row r="10" spans="1:24" ht="43.5" customHeight="1" thickBot="1">
      <c r="A10" s="7"/>
      <c r="B10" s="92" t="s">
        <v>11</v>
      </c>
      <c r="C10" s="91" t="s">
        <v>12</v>
      </c>
      <c r="D10" s="147"/>
      <c r="E10" s="147"/>
      <c r="F10" s="90" t="s">
        <v>13</v>
      </c>
      <c r="G10" s="90" t="s">
        <v>14</v>
      </c>
      <c r="H10" s="147"/>
      <c r="I10" s="90" t="s">
        <v>11</v>
      </c>
      <c r="J10" s="90" t="s">
        <v>12</v>
      </c>
      <c r="K10" s="147"/>
      <c r="L10" s="91" t="s">
        <v>1</v>
      </c>
      <c r="M10" s="89" t="s">
        <v>2</v>
      </c>
      <c r="N10" s="89" t="s">
        <v>0</v>
      </c>
      <c r="O10" s="89" t="s">
        <v>124</v>
      </c>
      <c r="P10" s="92" t="s">
        <v>26</v>
      </c>
      <c r="Q10" s="89" t="s">
        <v>27</v>
      </c>
      <c r="R10" s="88" t="s">
        <v>28</v>
      </c>
      <c r="S10" s="89" t="s">
        <v>26</v>
      </c>
      <c r="T10" s="89" t="s">
        <v>27</v>
      </c>
      <c r="U10" s="88" t="s">
        <v>28</v>
      </c>
      <c r="V10" s="89" t="s">
        <v>26</v>
      </c>
      <c r="W10" s="89" t="s">
        <v>27</v>
      </c>
      <c r="X10" s="87" t="s">
        <v>28</v>
      </c>
    </row>
    <row r="11" spans="1:24" ht="18" customHeight="1">
      <c r="A11" s="7"/>
      <c r="B11" s="129" t="s">
        <v>32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1"/>
    </row>
    <row r="12" spans="1:24" ht="13.5" thickBot="1">
      <c r="A12" s="7"/>
      <c r="B12" s="86" t="s">
        <v>36</v>
      </c>
      <c r="C12" s="27" t="s">
        <v>37</v>
      </c>
      <c r="D12" s="28" t="s">
        <v>38</v>
      </c>
      <c r="E12" s="28" t="s">
        <v>39</v>
      </c>
      <c r="F12" s="27" t="s">
        <v>40</v>
      </c>
      <c r="G12" s="27" t="s">
        <v>41</v>
      </c>
      <c r="H12" s="28" t="s">
        <v>42</v>
      </c>
      <c r="I12" s="28" t="s">
        <v>43</v>
      </c>
      <c r="J12" s="28" t="s">
        <v>44</v>
      </c>
      <c r="K12" s="28" t="s">
        <v>45</v>
      </c>
      <c r="L12" s="18">
        <v>2</v>
      </c>
      <c r="M12" s="17">
        <v>32000</v>
      </c>
      <c r="N12" s="17">
        <v>0</v>
      </c>
      <c r="O12" s="17">
        <f aca="true" t="shared" si="0" ref="O12:O17">L12+M12-N12</f>
        <v>32002</v>
      </c>
      <c r="P12" s="18">
        <v>31920.9</v>
      </c>
      <c r="Q12" s="18">
        <v>31920.9</v>
      </c>
      <c r="R12" s="18">
        <v>31920.9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85">
        <v>0</v>
      </c>
    </row>
    <row r="13" spans="1:24" ht="12.75">
      <c r="A13" s="7"/>
      <c r="B13" s="84" t="s">
        <v>46</v>
      </c>
      <c r="C13" s="30" t="s">
        <v>47</v>
      </c>
      <c r="D13" s="29" t="s">
        <v>48</v>
      </c>
      <c r="E13" s="29" t="s">
        <v>49</v>
      </c>
      <c r="F13" s="30" t="s">
        <v>40</v>
      </c>
      <c r="G13" s="30" t="s">
        <v>50</v>
      </c>
      <c r="H13" s="29" t="s">
        <v>42</v>
      </c>
      <c r="I13" s="29" t="s">
        <v>43</v>
      </c>
      <c r="J13" s="29" t="s">
        <v>44</v>
      </c>
      <c r="K13" s="29" t="s">
        <v>45</v>
      </c>
      <c r="L13" s="15">
        <v>42266963.77</v>
      </c>
      <c r="M13" s="15">
        <v>12355770.71</v>
      </c>
      <c r="N13" s="15">
        <v>0</v>
      </c>
      <c r="O13" s="15">
        <f t="shared" si="0"/>
        <v>54622734.480000004</v>
      </c>
      <c r="P13" s="15">
        <v>0</v>
      </c>
      <c r="Q13" s="15">
        <v>0</v>
      </c>
      <c r="R13" s="15">
        <v>0</v>
      </c>
      <c r="S13" s="15">
        <v>53981963.99</v>
      </c>
      <c r="T13" s="15">
        <v>53325551.74</v>
      </c>
      <c r="U13" s="15">
        <v>53325551.74</v>
      </c>
      <c r="V13" s="15">
        <v>0</v>
      </c>
      <c r="W13" s="15">
        <v>0</v>
      </c>
      <c r="X13" s="83">
        <v>0</v>
      </c>
    </row>
    <row r="14" spans="1:24" ht="24">
      <c r="A14" s="7"/>
      <c r="B14" s="82" t="s">
        <v>46</v>
      </c>
      <c r="C14" s="20" t="s">
        <v>47</v>
      </c>
      <c r="D14" s="19" t="s">
        <v>48</v>
      </c>
      <c r="E14" s="19" t="s">
        <v>51</v>
      </c>
      <c r="F14" s="20" t="s">
        <v>40</v>
      </c>
      <c r="G14" s="20" t="s">
        <v>52</v>
      </c>
      <c r="H14" s="19" t="s">
        <v>42</v>
      </c>
      <c r="I14" s="19" t="s">
        <v>43</v>
      </c>
      <c r="J14" s="19" t="s">
        <v>44</v>
      </c>
      <c r="K14" s="19" t="s">
        <v>53</v>
      </c>
      <c r="L14" s="14">
        <v>7714572.49</v>
      </c>
      <c r="M14" s="14">
        <v>2648511.5999999996</v>
      </c>
      <c r="N14" s="14">
        <v>0</v>
      </c>
      <c r="O14" s="14">
        <f t="shared" si="0"/>
        <v>10363084.09</v>
      </c>
      <c r="P14" s="14">
        <v>0</v>
      </c>
      <c r="Q14" s="14">
        <v>0</v>
      </c>
      <c r="R14" s="14">
        <v>0</v>
      </c>
      <c r="S14" s="14">
        <v>10306439.51</v>
      </c>
      <c r="T14" s="14">
        <v>10293355.17</v>
      </c>
      <c r="U14" s="14">
        <v>10293355.17</v>
      </c>
      <c r="V14" s="14">
        <v>0</v>
      </c>
      <c r="W14" s="14">
        <v>0</v>
      </c>
      <c r="X14" s="81">
        <v>0</v>
      </c>
    </row>
    <row r="15" spans="1:24" ht="24.75" thickBot="1">
      <c r="A15" s="7"/>
      <c r="B15" s="80" t="s">
        <v>46</v>
      </c>
      <c r="C15" s="25" t="s">
        <v>47</v>
      </c>
      <c r="D15" s="26" t="s">
        <v>54</v>
      </c>
      <c r="E15" s="26" t="s">
        <v>55</v>
      </c>
      <c r="F15" s="25" t="s">
        <v>40</v>
      </c>
      <c r="G15" s="25" t="s">
        <v>56</v>
      </c>
      <c r="H15" s="26" t="s">
        <v>42</v>
      </c>
      <c r="I15" s="26" t="s">
        <v>43</v>
      </c>
      <c r="J15" s="26" t="s">
        <v>44</v>
      </c>
      <c r="K15" s="26" t="s">
        <v>45</v>
      </c>
      <c r="L15" s="13">
        <v>26189342.11</v>
      </c>
      <c r="M15" s="13">
        <v>18088766.880000003</v>
      </c>
      <c r="N15" s="13">
        <v>0</v>
      </c>
      <c r="O15" s="13">
        <f t="shared" si="0"/>
        <v>44278108.99</v>
      </c>
      <c r="P15" s="13">
        <v>0</v>
      </c>
      <c r="Q15" s="13">
        <v>0</v>
      </c>
      <c r="R15" s="13">
        <v>0</v>
      </c>
      <c r="S15" s="13">
        <v>44278108.99</v>
      </c>
      <c r="T15" s="13">
        <v>44278108.99</v>
      </c>
      <c r="U15" s="13">
        <v>44278108.99</v>
      </c>
      <c r="V15" s="13">
        <v>0</v>
      </c>
      <c r="W15" s="13">
        <v>0</v>
      </c>
      <c r="X15" s="79">
        <v>0</v>
      </c>
    </row>
    <row r="16" spans="1:24" ht="24">
      <c r="A16" s="7"/>
      <c r="B16" s="78" t="s">
        <v>57</v>
      </c>
      <c r="C16" s="22" t="s">
        <v>58</v>
      </c>
      <c r="D16" s="21" t="s">
        <v>48</v>
      </c>
      <c r="E16" s="21" t="s">
        <v>59</v>
      </c>
      <c r="F16" s="22" t="s">
        <v>40</v>
      </c>
      <c r="G16" s="22" t="s">
        <v>60</v>
      </c>
      <c r="H16" s="21" t="s">
        <v>42</v>
      </c>
      <c r="I16" s="21" t="s">
        <v>43</v>
      </c>
      <c r="J16" s="21" t="s">
        <v>44</v>
      </c>
      <c r="K16" s="21" t="s">
        <v>45</v>
      </c>
      <c r="L16" s="12">
        <v>125746816.27</v>
      </c>
      <c r="M16" s="12">
        <v>21659050.24</v>
      </c>
      <c r="N16" s="12">
        <v>0</v>
      </c>
      <c r="O16" s="12">
        <f t="shared" si="0"/>
        <v>147405866.51</v>
      </c>
      <c r="P16" s="12">
        <v>147250441.7</v>
      </c>
      <c r="Q16" s="12">
        <v>144217771.73</v>
      </c>
      <c r="R16" s="12">
        <v>144217771.73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77">
        <v>0</v>
      </c>
    </row>
    <row r="17" spans="1:24" ht="24.75" thickBot="1">
      <c r="A17" s="7"/>
      <c r="B17" s="76" t="s">
        <v>57</v>
      </c>
      <c r="C17" s="24" t="s">
        <v>58</v>
      </c>
      <c r="D17" s="23" t="s">
        <v>48</v>
      </c>
      <c r="E17" s="23" t="s">
        <v>59</v>
      </c>
      <c r="F17" s="24" t="s">
        <v>40</v>
      </c>
      <c r="G17" s="24" t="s">
        <v>60</v>
      </c>
      <c r="H17" s="23" t="s">
        <v>42</v>
      </c>
      <c r="I17" s="23" t="s">
        <v>43</v>
      </c>
      <c r="J17" s="23" t="s">
        <v>44</v>
      </c>
      <c r="K17" s="23">
        <v>3</v>
      </c>
      <c r="L17" s="11">
        <v>1</v>
      </c>
      <c r="M17" s="11">
        <v>0</v>
      </c>
      <c r="N17" s="11">
        <v>0</v>
      </c>
      <c r="O17" s="13">
        <f t="shared" si="0"/>
        <v>1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75">
        <v>0</v>
      </c>
    </row>
    <row r="18" spans="1:24" ht="13.5" thickBot="1">
      <c r="A18" s="7"/>
      <c r="B18" s="152" t="s">
        <v>16</v>
      </c>
      <c r="C18" s="153"/>
      <c r="D18" s="153"/>
      <c r="E18" s="153"/>
      <c r="F18" s="153"/>
      <c r="G18" s="153"/>
      <c r="H18" s="153"/>
      <c r="I18" s="153"/>
      <c r="J18" s="153"/>
      <c r="K18" s="154"/>
      <c r="L18" s="33">
        <f aca="true" t="shared" si="1" ref="L18:X18">SUM(L12:L17)</f>
        <v>201917697.64</v>
      </c>
      <c r="M18" s="33">
        <f t="shared" si="1"/>
        <v>54784099.43000001</v>
      </c>
      <c r="N18" s="33">
        <f t="shared" si="1"/>
        <v>0</v>
      </c>
      <c r="O18" s="33">
        <f t="shared" si="1"/>
        <v>256701797.07</v>
      </c>
      <c r="P18" s="32">
        <f t="shared" si="1"/>
        <v>147282362.6</v>
      </c>
      <c r="Q18" s="33">
        <f t="shared" si="1"/>
        <v>144249692.63</v>
      </c>
      <c r="R18" s="58">
        <f t="shared" si="1"/>
        <v>144249692.63</v>
      </c>
      <c r="S18" s="32">
        <f t="shared" si="1"/>
        <v>108566512.49000001</v>
      </c>
      <c r="T18" s="33">
        <f t="shared" si="1"/>
        <v>107897015.9</v>
      </c>
      <c r="U18" s="58">
        <f t="shared" si="1"/>
        <v>107897015.9</v>
      </c>
      <c r="V18" s="58">
        <f t="shared" si="1"/>
        <v>0</v>
      </c>
      <c r="W18" s="58">
        <f t="shared" si="1"/>
        <v>0</v>
      </c>
      <c r="X18" s="56">
        <f t="shared" si="1"/>
        <v>0</v>
      </c>
    </row>
    <row r="19" spans="1:24" ht="13.5" thickBot="1">
      <c r="A19" s="7"/>
      <c r="B19" s="129" t="s">
        <v>19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1"/>
    </row>
    <row r="20" spans="1:24" ht="12.75">
      <c r="A20" s="7"/>
      <c r="B20" s="74" t="s">
        <v>36</v>
      </c>
      <c r="C20" s="103" t="s">
        <v>37</v>
      </c>
      <c r="D20" s="101" t="s">
        <v>38</v>
      </c>
      <c r="E20" s="101" t="s">
        <v>61</v>
      </c>
      <c r="F20" s="103" t="s">
        <v>40</v>
      </c>
      <c r="G20" s="104" t="s">
        <v>62</v>
      </c>
      <c r="H20" s="102" t="s">
        <v>42</v>
      </c>
      <c r="I20" s="102" t="s">
        <v>43</v>
      </c>
      <c r="J20" s="102" t="s">
        <v>44</v>
      </c>
      <c r="K20" s="102" t="s">
        <v>53</v>
      </c>
      <c r="L20" s="53">
        <v>25004</v>
      </c>
      <c r="M20" s="52">
        <v>147703.58000000002</v>
      </c>
      <c r="N20" s="52">
        <v>0</v>
      </c>
      <c r="O20" s="52">
        <f aca="true" t="shared" si="2" ref="O20:O54">L20+M20-N20</f>
        <v>172707.58000000002</v>
      </c>
      <c r="P20" s="52">
        <v>108035.2254</v>
      </c>
      <c r="Q20" s="52">
        <v>108035.2254</v>
      </c>
      <c r="R20" s="52">
        <v>108035.2254</v>
      </c>
      <c r="S20" s="52">
        <v>16143.1946</v>
      </c>
      <c r="T20" s="52">
        <v>16143.1946</v>
      </c>
      <c r="U20" s="52">
        <v>16143.1946</v>
      </c>
      <c r="V20" s="52">
        <v>0</v>
      </c>
      <c r="W20" s="52">
        <v>0</v>
      </c>
      <c r="X20" s="51">
        <v>0</v>
      </c>
    </row>
    <row r="21" spans="1:24" ht="12.75">
      <c r="A21" s="7"/>
      <c r="B21" s="73" t="s">
        <v>36</v>
      </c>
      <c r="C21" s="123" t="s">
        <v>37</v>
      </c>
      <c r="D21" s="122" t="s">
        <v>38</v>
      </c>
      <c r="E21" s="122" t="s">
        <v>61</v>
      </c>
      <c r="F21" s="123" t="s">
        <v>40</v>
      </c>
      <c r="G21" s="107" t="s">
        <v>62</v>
      </c>
      <c r="H21" s="122" t="s">
        <v>42</v>
      </c>
      <c r="I21" s="122" t="s">
        <v>63</v>
      </c>
      <c r="J21" s="122" t="s">
        <v>64</v>
      </c>
      <c r="K21" s="122" t="s">
        <v>53</v>
      </c>
      <c r="L21" s="50">
        <v>0</v>
      </c>
      <c r="M21" s="50">
        <v>251688.89</v>
      </c>
      <c r="N21" s="50">
        <v>0</v>
      </c>
      <c r="O21" s="50">
        <f t="shared" si="2"/>
        <v>251688.89</v>
      </c>
      <c r="P21" s="50">
        <v>176355.81209999998</v>
      </c>
      <c r="Q21" s="50">
        <v>176355.81209999998</v>
      </c>
      <c r="R21" s="50">
        <v>176355.81209999998</v>
      </c>
      <c r="S21" s="50">
        <v>26352.0179</v>
      </c>
      <c r="T21" s="50">
        <v>26352.0179</v>
      </c>
      <c r="U21" s="50">
        <v>26352.0179</v>
      </c>
      <c r="V21" s="50">
        <v>0</v>
      </c>
      <c r="W21" s="50">
        <v>0</v>
      </c>
      <c r="X21" s="49">
        <v>0</v>
      </c>
    </row>
    <row r="22" spans="1:24" ht="12.75">
      <c r="A22" s="7"/>
      <c r="B22" s="72" t="s">
        <v>36</v>
      </c>
      <c r="C22" s="106" t="s">
        <v>37</v>
      </c>
      <c r="D22" s="105" t="s">
        <v>38</v>
      </c>
      <c r="E22" s="105" t="s">
        <v>61</v>
      </c>
      <c r="F22" s="106" t="s">
        <v>40</v>
      </c>
      <c r="G22" s="106" t="s">
        <v>62</v>
      </c>
      <c r="H22" s="105" t="s">
        <v>42</v>
      </c>
      <c r="I22" s="105" t="s">
        <v>43</v>
      </c>
      <c r="J22" s="105" t="s">
        <v>44</v>
      </c>
      <c r="K22" s="105" t="s">
        <v>65</v>
      </c>
      <c r="L22" s="14">
        <v>1001</v>
      </c>
      <c r="M22" s="14">
        <v>140633.92</v>
      </c>
      <c r="N22" s="14">
        <v>0</v>
      </c>
      <c r="O22" s="14">
        <f t="shared" si="2"/>
        <v>141634.92</v>
      </c>
      <c r="P22" s="14">
        <v>32291.9205</v>
      </c>
      <c r="Q22" s="14">
        <v>31853.4405</v>
      </c>
      <c r="R22" s="14">
        <v>31853.4405</v>
      </c>
      <c r="S22" s="14">
        <v>4825.2295</v>
      </c>
      <c r="T22" s="14">
        <v>4759.7095</v>
      </c>
      <c r="U22" s="14">
        <v>4759.7095</v>
      </c>
      <c r="V22" s="14">
        <v>0</v>
      </c>
      <c r="W22" s="14">
        <v>0</v>
      </c>
      <c r="X22" s="81">
        <v>0</v>
      </c>
    </row>
    <row r="23" spans="1:24" ht="12.75">
      <c r="A23" s="7"/>
      <c r="B23" s="73" t="s">
        <v>36</v>
      </c>
      <c r="C23" s="123" t="s">
        <v>37</v>
      </c>
      <c r="D23" s="122" t="s">
        <v>38</v>
      </c>
      <c r="E23" s="122" t="s">
        <v>61</v>
      </c>
      <c r="F23" s="123" t="s">
        <v>40</v>
      </c>
      <c r="G23" s="123" t="s">
        <v>62</v>
      </c>
      <c r="H23" s="122" t="s">
        <v>42</v>
      </c>
      <c r="I23" s="122" t="s">
        <v>63</v>
      </c>
      <c r="J23" s="122" t="s">
        <v>64</v>
      </c>
      <c r="K23" s="122" t="s">
        <v>65</v>
      </c>
      <c r="L23" s="50">
        <v>0</v>
      </c>
      <c r="M23" s="50">
        <v>1253139.8900000001</v>
      </c>
      <c r="N23" s="50">
        <v>0</v>
      </c>
      <c r="O23" s="50">
        <f t="shared" si="2"/>
        <v>1253139.8900000001</v>
      </c>
      <c r="P23" s="50">
        <v>259811.6931</v>
      </c>
      <c r="Q23" s="50">
        <v>174151.0233</v>
      </c>
      <c r="R23" s="50">
        <v>174151.0233</v>
      </c>
      <c r="S23" s="50">
        <v>38822.4369</v>
      </c>
      <c r="T23" s="50">
        <v>26022.5667</v>
      </c>
      <c r="U23" s="50">
        <v>26022.5667</v>
      </c>
      <c r="V23" s="50">
        <v>0</v>
      </c>
      <c r="W23" s="50">
        <v>0</v>
      </c>
      <c r="X23" s="49">
        <v>0</v>
      </c>
    </row>
    <row r="24" spans="1:24" ht="12.75">
      <c r="A24" s="7"/>
      <c r="B24" s="71" t="s">
        <v>46</v>
      </c>
      <c r="C24" s="118" t="s">
        <v>47</v>
      </c>
      <c r="D24" s="117" t="s">
        <v>66</v>
      </c>
      <c r="E24" s="117" t="s">
        <v>67</v>
      </c>
      <c r="F24" s="118" t="s">
        <v>40</v>
      </c>
      <c r="G24" s="118" t="s">
        <v>68</v>
      </c>
      <c r="H24" s="117" t="s">
        <v>42</v>
      </c>
      <c r="I24" s="117" t="s">
        <v>43</v>
      </c>
      <c r="J24" s="117" t="s">
        <v>44</v>
      </c>
      <c r="K24" s="117" t="s">
        <v>53</v>
      </c>
      <c r="L24" s="48">
        <v>2</v>
      </c>
      <c r="M24" s="48">
        <v>0</v>
      </c>
      <c r="N24" s="48">
        <v>0</v>
      </c>
      <c r="O24" s="48">
        <f t="shared" si="2"/>
        <v>2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7">
        <v>0</v>
      </c>
    </row>
    <row r="25" spans="1:24" ht="13.5" thickBot="1">
      <c r="A25" s="7"/>
      <c r="B25" s="70" t="s">
        <v>46</v>
      </c>
      <c r="C25" s="116" t="s">
        <v>47</v>
      </c>
      <c r="D25" s="115" t="s">
        <v>66</v>
      </c>
      <c r="E25" s="115" t="s">
        <v>67</v>
      </c>
      <c r="F25" s="116" t="s">
        <v>40</v>
      </c>
      <c r="G25" s="116" t="s">
        <v>68</v>
      </c>
      <c r="H25" s="115" t="s">
        <v>42</v>
      </c>
      <c r="I25" s="115" t="s">
        <v>43</v>
      </c>
      <c r="J25" s="115" t="s">
        <v>44</v>
      </c>
      <c r="K25" s="115" t="s">
        <v>65</v>
      </c>
      <c r="L25" s="46">
        <v>1</v>
      </c>
      <c r="M25" s="46">
        <v>0</v>
      </c>
      <c r="N25" s="46">
        <v>0</v>
      </c>
      <c r="O25" s="46">
        <f t="shared" si="2"/>
        <v>1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5">
        <v>0</v>
      </c>
    </row>
    <row r="26" spans="1:24" ht="24">
      <c r="A26" s="7"/>
      <c r="B26" s="71" t="s">
        <v>46</v>
      </c>
      <c r="C26" s="118" t="s">
        <v>47</v>
      </c>
      <c r="D26" s="117" t="s">
        <v>48</v>
      </c>
      <c r="E26" s="117" t="s">
        <v>51</v>
      </c>
      <c r="F26" s="118" t="s">
        <v>40</v>
      </c>
      <c r="G26" s="118" t="s">
        <v>52</v>
      </c>
      <c r="H26" s="117" t="s">
        <v>42</v>
      </c>
      <c r="I26" s="117" t="s">
        <v>43</v>
      </c>
      <c r="J26" s="117" t="s">
        <v>44</v>
      </c>
      <c r="K26" s="117" t="s">
        <v>65</v>
      </c>
      <c r="L26" s="48">
        <v>1</v>
      </c>
      <c r="M26" s="48">
        <v>0</v>
      </c>
      <c r="N26" s="48">
        <v>0</v>
      </c>
      <c r="O26" s="48">
        <f t="shared" si="2"/>
        <v>1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4">
        <v>0</v>
      </c>
      <c r="W26" s="48">
        <v>0</v>
      </c>
      <c r="X26" s="47">
        <v>0</v>
      </c>
    </row>
    <row r="27" spans="1:24" ht="24.75" thickBot="1">
      <c r="A27" s="7"/>
      <c r="B27" s="70" t="s">
        <v>46</v>
      </c>
      <c r="C27" s="116" t="s">
        <v>47</v>
      </c>
      <c r="D27" s="115" t="s">
        <v>48</v>
      </c>
      <c r="E27" s="115" t="s">
        <v>51</v>
      </c>
      <c r="F27" s="116" t="s">
        <v>40</v>
      </c>
      <c r="G27" s="116" t="s">
        <v>52</v>
      </c>
      <c r="H27" s="115" t="s">
        <v>42</v>
      </c>
      <c r="I27" s="115" t="s">
        <v>43</v>
      </c>
      <c r="J27" s="115" t="s">
        <v>44</v>
      </c>
      <c r="K27" s="115" t="s">
        <v>69</v>
      </c>
      <c r="L27" s="46">
        <v>0</v>
      </c>
      <c r="M27" s="46">
        <v>88784.81</v>
      </c>
      <c r="N27" s="46">
        <v>0</v>
      </c>
      <c r="O27" s="46">
        <f t="shared" si="2"/>
        <v>88784.81</v>
      </c>
      <c r="P27" s="46">
        <v>0</v>
      </c>
      <c r="Q27" s="46">
        <v>0</v>
      </c>
      <c r="R27" s="46">
        <v>0</v>
      </c>
      <c r="S27" s="46">
        <v>88784.81</v>
      </c>
      <c r="T27" s="46">
        <v>78823.83</v>
      </c>
      <c r="U27" s="46">
        <v>78823.83</v>
      </c>
      <c r="V27" s="46">
        <v>0</v>
      </c>
      <c r="W27" s="46">
        <v>0</v>
      </c>
      <c r="X27" s="43">
        <v>0</v>
      </c>
    </row>
    <row r="28" spans="1:24" ht="12.75">
      <c r="A28" s="7"/>
      <c r="B28" s="68" t="s">
        <v>70</v>
      </c>
      <c r="C28" s="114" t="s">
        <v>71</v>
      </c>
      <c r="D28" s="113" t="s">
        <v>48</v>
      </c>
      <c r="E28" s="113" t="s">
        <v>72</v>
      </c>
      <c r="F28" s="114" t="s">
        <v>40</v>
      </c>
      <c r="G28" s="114" t="s">
        <v>73</v>
      </c>
      <c r="H28" s="113" t="s">
        <v>42</v>
      </c>
      <c r="I28" s="113" t="s">
        <v>43</v>
      </c>
      <c r="J28" s="113" t="s">
        <v>44</v>
      </c>
      <c r="K28" s="113" t="s">
        <v>53</v>
      </c>
      <c r="L28" s="42">
        <v>12334.88</v>
      </c>
      <c r="M28" s="42">
        <v>-303.33</v>
      </c>
      <c r="N28" s="42">
        <v>0</v>
      </c>
      <c r="O28" s="48">
        <f t="shared" si="2"/>
        <v>12031.55</v>
      </c>
      <c r="P28" s="42">
        <v>0</v>
      </c>
      <c r="Q28" s="42">
        <v>0</v>
      </c>
      <c r="R28" s="42">
        <v>0</v>
      </c>
      <c r="S28" s="42">
        <v>12029.55</v>
      </c>
      <c r="T28" s="42">
        <v>12029.55</v>
      </c>
      <c r="U28" s="42">
        <v>12029.55</v>
      </c>
      <c r="V28" s="42">
        <v>0</v>
      </c>
      <c r="W28" s="42">
        <v>0</v>
      </c>
      <c r="X28" s="47">
        <v>0</v>
      </c>
    </row>
    <row r="29" spans="1:24" ht="12.75">
      <c r="A29" s="7"/>
      <c r="B29" s="67" t="s">
        <v>74</v>
      </c>
      <c r="C29" s="66" t="s">
        <v>75</v>
      </c>
      <c r="D29" s="121" t="s">
        <v>76</v>
      </c>
      <c r="E29" s="121" t="s">
        <v>77</v>
      </c>
      <c r="F29" s="66" t="s">
        <v>40</v>
      </c>
      <c r="G29" s="66" t="s">
        <v>78</v>
      </c>
      <c r="H29" s="121" t="s">
        <v>42</v>
      </c>
      <c r="I29" s="121" t="s">
        <v>43</v>
      </c>
      <c r="J29" s="121" t="s">
        <v>44</v>
      </c>
      <c r="K29" s="121" t="s">
        <v>53</v>
      </c>
      <c r="L29" s="41">
        <v>20003</v>
      </c>
      <c r="M29" s="41">
        <v>-11615.12</v>
      </c>
      <c r="N29" s="41">
        <v>0</v>
      </c>
      <c r="O29" s="50">
        <f t="shared" si="2"/>
        <v>8387.88</v>
      </c>
      <c r="P29" s="41">
        <v>7294.8456</v>
      </c>
      <c r="Q29" s="41">
        <v>7294.8456</v>
      </c>
      <c r="R29" s="41">
        <v>7294.8456</v>
      </c>
      <c r="S29" s="41">
        <v>1090.0344</v>
      </c>
      <c r="T29" s="41">
        <v>1090.0344</v>
      </c>
      <c r="U29" s="41">
        <v>1090.0344</v>
      </c>
      <c r="V29" s="41">
        <v>0</v>
      </c>
      <c r="W29" s="41">
        <v>0</v>
      </c>
      <c r="X29" s="40">
        <v>0</v>
      </c>
    </row>
    <row r="30" spans="1:24" ht="13.5" thickBot="1">
      <c r="A30" s="7"/>
      <c r="B30" s="69" t="s">
        <v>74</v>
      </c>
      <c r="C30" s="99" t="s">
        <v>75</v>
      </c>
      <c r="D30" s="100" t="s">
        <v>76</v>
      </c>
      <c r="E30" s="100" t="s">
        <v>77</v>
      </c>
      <c r="F30" s="99" t="s">
        <v>40</v>
      </c>
      <c r="G30" s="99" t="s">
        <v>78</v>
      </c>
      <c r="H30" s="100" t="s">
        <v>42</v>
      </c>
      <c r="I30" s="100" t="s">
        <v>43</v>
      </c>
      <c r="J30" s="100" t="s">
        <v>44</v>
      </c>
      <c r="K30" s="100" t="s">
        <v>65</v>
      </c>
      <c r="L30" s="39">
        <v>1</v>
      </c>
      <c r="M30" s="39">
        <v>0</v>
      </c>
      <c r="N30" s="39">
        <v>0</v>
      </c>
      <c r="O30" s="39">
        <f t="shared" si="2"/>
        <v>1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56">
        <v>0</v>
      </c>
    </row>
    <row r="31" spans="1:24" ht="12.75">
      <c r="A31" s="7"/>
      <c r="B31" s="67" t="s">
        <v>79</v>
      </c>
      <c r="C31" s="66" t="s">
        <v>80</v>
      </c>
      <c r="D31" s="121" t="s">
        <v>81</v>
      </c>
      <c r="E31" s="121" t="s">
        <v>82</v>
      </c>
      <c r="F31" s="66" t="s">
        <v>40</v>
      </c>
      <c r="G31" s="66" t="s">
        <v>83</v>
      </c>
      <c r="H31" s="121" t="s">
        <v>42</v>
      </c>
      <c r="I31" s="121" t="s">
        <v>43</v>
      </c>
      <c r="J31" s="121" t="s">
        <v>44</v>
      </c>
      <c r="K31" s="121" t="s">
        <v>53</v>
      </c>
      <c r="L31" s="41">
        <v>10004</v>
      </c>
      <c r="M31" s="41">
        <v>19794.05</v>
      </c>
      <c r="N31" s="41">
        <v>0</v>
      </c>
      <c r="O31" s="41">
        <f t="shared" si="2"/>
        <v>29798.05</v>
      </c>
      <c r="P31" s="41">
        <v>0</v>
      </c>
      <c r="Q31" s="41">
        <v>0</v>
      </c>
      <c r="R31" s="41">
        <v>0</v>
      </c>
      <c r="S31" s="41">
        <v>29794.05</v>
      </c>
      <c r="T31" s="41">
        <v>29794.05</v>
      </c>
      <c r="U31" s="41">
        <v>29794.05</v>
      </c>
      <c r="V31" s="41">
        <v>0</v>
      </c>
      <c r="W31" s="41">
        <v>0</v>
      </c>
      <c r="X31" s="40">
        <v>0</v>
      </c>
    </row>
    <row r="32" spans="1:24" ht="13.5" thickBot="1">
      <c r="A32" s="7"/>
      <c r="B32" s="69" t="s">
        <v>79</v>
      </c>
      <c r="C32" s="99" t="s">
        <v>80</v>
      </c>
      <c r="D32" s="100" t="s">
        <v>81</v>
      </c>
      <c r="E32" s="100" t="s">
        <v>82</v>
      </c>
      <c r="F32" s="99" t="s">
        <v>40</v>
      </c>
      <c r="G32" s="99" t="s">
        <v>83</v>
      </c>
      <c r="H32" s="100" t="s">
        <v>42</v>
      </c>
      <c r="I32" s="100" t="s">
        <v>43</v>
      </c>
      <c r="J32" s="100" t="s">
        <v>44</v>
      </c>
      <c r="K32" s="100" t="s">
        <v>65</v>
      </c>
      <c r="L32" s="39">
        <v>2</v>
      </c>
      <c r="M32" s="39">
        <v>0</v>
      </c>
      <c r="N32" s="39"/>
      <c r="O32" s="39">
        <f t="shared" si="2"/>
        <v>2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56">
        <v>0</v>
      </c>
    </row>
    <row r="33" spans="1:24" ht="12.75">
      <c r="A33" s="7"/>
      <c r="B33" s="67" t="s">
        <v>84</v>
      </c>
      <c r="C33" s="66" t="s">
        <v>85</v>
      </c>
      <c r="D33" s="121" t="s">
        <v>48</v>
      </c>
      <c r="E33" s="121" t="s">
        <v>86</v>
      </c>
      <c r="F33" s="66" t="s">
        <v>40</v>
      </c>
      <c r="G33" s="66" t="s">
        <v>87</v>
      </c>
      <c r="H33" s="121" t="s">
        <v>42</v>
      </c>
      <c r="I33" s="121" t="s">
        <v>43</v>
      </c>
      <c r="J33" s="121" t="s">
        <v>44</v>
      </c>
      <c r="K33" s="121" t="s">
        <v>53</v>
      </c>
      <c r="L33" s="41">
        <v>1</v>
      </c>
      <c r="M33" s="41">
        <v>0</v>
      </c>
      <c r="N33" s="41"/>
      <c r="O33" s="41">
        <f t="shared" si="2"/>
        <v>1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0">
        <v>0</v>
      </c>
    </row>
    <row r="34" spans="1:24" ht="12.75">
      <c r="A34" s="7"/>
      <c r="B34" s="71" t="s">
        <v>84</v>
      </c>
      <c r="C34" s="118" t="s">
        <v>85</v>
      </c>
      <c r="D34" s="117" t="s">
        <v>48</v>
      </c>
      <c r="E34" s="117" t="s">
        <v>86</v>
      </c>
      <c r="F34" s="118" t="s">
        <v>40</v>
      </c>
      <c r="G34" s="118" t="s">
        <v>87</v>
      </c>
      <c r="H34" s="117" t="s">
        <v>42</v>
      </c>
      <c r="I34" s="117" t="s">
        <v>43</v>
      </c>
      <c r="J34" s="117" t="s">
        <v>44</v>
      </c>
      <c r="K34" s="117" t="s">
        <v>65</v>
      </c>
      <c r="L34" s="48">
        <v>2</v>
      </c>
      <c r="M34" s="48">
        <v>0</v>
      </c>
      <c r="N34" s="48"/>
      <c r="O34" s="48">
        <f t="shared" si="2"/>
        <v>2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7">
        <v>0</v>
      </c>
    </row>
    <row r="35" spans="1:24" ht="12.75">
      <c r="A35" s="7"/>
      <c r="B35" s="65" t="s">
        <v>84</v>
      </c>
      <c r="C35" s="120" t="s">
        <v>85</v>
      </c>
      <c r="D35" s="119" t="s">
        <v>48</v>
      </c>
      <c r="E35" s="119" t="s">
        <v>88</v>
      </c>
      <c r="F35" s="120" t="s">
        <v>40</v>
      </c>
      <c r="G35" s="120" t="s">
        <v>89</v>
      </c>
      <c r="H35" s="119" t="s">
        <v>42</v>
      </c>
      <c r="I35" s="119" t="s">
        <v>43</v>
      </c>
      <c r="J35" s="119" t="s">
        <v>44</v>
      </c>
      <c r="K35" s="119" t="s">
        <v>53</v>
      </c>
      <c r="L35" s="38">
        <v>60006</v>
      </c>
      <c r="M35" s="38">
        <v>-28299.65</v>
      </c>
      <c r="N35" s="38">
        <v>0</v>
      </c>
      <c r="O35" s="38">
        <f t="shared" si="2"/>
        <v>31706.35</v>
      </c>
      <c r="P35" s="38">
        <v>0</v>
      </c>
      <c r="Q35" s="38">
        <v>0</v>
      </c>
      <c r="R35" s="38">
        <v>0</v>
      </c>
      <c r="S35" s="38">
        <v>31700.35</v>
      </c>
      <c r="T35" s="38">
        <v>31056.35</v>
      </c>
      <c r="U35" s="38">
        <v>31056.35</v>
      </c>
      <c r="V35" s="38">
        <v>0</v>
      </c>
      <c r="W35" s="38">
        <v>0</v>
      </c>
      <c r="X35" s="40">
        <v>0</v>
      </c>
    </row>
    <row r="36" spans="1:24" ht="13.5" thickBot="1">
      <c r="A36" s="7"/>
      <c r="B36" s="69" t="s">
        <v>84</v>
      </c>
      <c r="C36" s="99" t="s">
        <v>85</v>
      </c>
      <c r="D36" s="100" t="s">
        <v>48</v>
      </c>
      <c r="E36" s="100" t="s">
        <v>88</v>
      </c>
      <c r="F36" s="99" t="s">
        <v>40</v>
      </c>
      <c r="G36" s="99" t="s">
        <v>89</v>
      </c>
      <c r="H36" s="100" t="s">
        <v>42</v>
      </c>
      <c r="I36" s="100" t="s">
        <v>43</v>
      </c>
      <c r="J36" s="100" t="s">
        <v>44</v>
      </c>
      <c r="K36" s="100" t="s">
        <v>65</v>
      </c>
      <c r="L36" s="39">
        <v>2</v>
      </c>
      <c r="M36" s="39">
        <v>0</v>
      </c>
      <c r="N36" s="39"/>
      <c r="O36" s="39">
        <f t="shared" si="2"/>
        <v>2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56">
        <v>0</v>
      </c>
    </row>
    <row r="37" spans="1:24" ht="12.75">
      <c r="A37" s="7"/>
      <c r="B37" s="67" t="s">
        <v>90</v>
      </c>
      <c r="C37" s="66" t="s">
        <v>91</v>
      </c>
      <c r="D37" s="121" t="s">
        <v>92</v>
      </c>
      <c r="E37" s="121" t="s">
        <v>93</v>
      </c>
      <c r="F37" s="66" t="s">
        <v>40</v>
      </c>
      <c r="G37" s="66" t="s">
        <v>94</v>
      </c>
      <c r="H37" s="121" t="s">
        <v>42</v>
      </c>
      <c r="I37" s="121" t="s">
        <v>43</v>
      </c>
      <c r="J37" s="121" t="s">
        <v>44</v>
      </c>
      <c r="K37" s="121" t="s">
        <v>53</v>
      </c>
      <c r="L37" s="41">
        <v>87137.6</v>
      </c>
      <c r="M37" s="41">
        <v>21817.659999999996</v>
      </c>
      <c r="N37" s="41">
        <v>0</v>
      </c>
      <c r="O37" s="41">
        <f t="shared" si="2"/>
        <v>108955.26000000001</v>
      </c>
      <c r="P37" s="41">
        <v>75219.59</v>
      </c>
      <c r="Q37" s="41">
        <v>75219.59</v>
      </c>
      <c r="R37" s="41">
        <v>75219.59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0">
        <v>0</v>
      </c>
    </row>
    <row r="38" spans="1:24" ht="12.75">
      <c r="A38" s="7"/>
      <c r="B38" s="68" t="s">
        <v>90</v>
      </c>
      <c r="C38" s="98" t="s">
        <v>91</v>
      </c>
      <c r="D38" s="97" t="s">
        <v>92</v>
      </c>
      <c r="E38" s="97" t="s">
        <v>93</v>
      </c>
      <c r="F38" s="98" t="s">
        <v>40</v>
      </c>
      <c r="G38" s="96" t="s">
        <v>94</v>
      </c>
      <c r="H38" s="113" t="s">
        <v>42</v>
      </c>
      <c r="I38" s="113" t="s">
        <v>63</v>
      </c>
      <c r="J38" s="113" t="s">
        <v>64</v>
      </c>
      <c r="K38" s="113" t="s">
        <v>53</v>
      </c>
      <c r="L38" s="42">
        <v>0</v>
      </c>
      <c r="M38" s="37">
        <v>19287.16</v>
      </c>
      <c r="N38" s="37">
        <v>0</v>
      </c>
      <c r="O38" s="48">
        <f t="shared" si="2"/>
        <v>19287.16</v>
      </c>
      <c r="P38" s="37">
        <v>179.52</v>
      </c>
      <c r="Q38" s="37">
        <v>179.52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47">
        <v>0</v>
      </c>
    </row>
    <row r="39" spans="1:24" ht="12.75">
      <c r="A39" s="7"/>
      <c r="B39" s="65" t="s">
        <v>90</v>
      </c>
      <c r="C39" s="120" t="s">
        <v>91</v>
      </c>
      <c r="D39" s="119" t="s">
        <v>92</v>
      </c>
      <c r="E39" s="119" t="s">
        <v>93</v>
      </c>
      <c r="F39" s="120" t="s">
        <v>40</v>
      </c>
      <c r="G39" s="64" t="s">
        <v>94</v>
      </c>
      <c r="H39" s="119" t="s">
        <v>42</v>
      </c>
      <c r="I39" s="119" t="s">
        <v>43</v>
      </c>
      <c r="J39" s="119" t="s">
        <v>44</v>
      </c>
      <c r="K39" s="119" t="s">
        <v>65</v>
      </c>
      <c r="L39" s="38">
        <v>135097.36</v>
      </c>
      <c r="M39" s="38">
        <v>-59327.68</v>
      </c>
      <c r="N39" s="38">
        <v>0</v>
      </c>
      <c r="O39" s="38">
        <f t="shared" si="2"/>
        <v>75769.68</v>
      </c>
      <c r="P39" s="38">
        <v>74550.94</v>
      </c>
      <c r="Q39" s="38">
        <v>12072</v>
      </c>
      <c r="R39" s="38">
        <v>12072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40">
        <v>0</v>
      </c>
    </row>
    <row r="40" spans="1:24" ht="13.5" thickBot="1">
      <c r="A40" s="7"/>
      <c r="B40" s="69" t="s">
        <v>90</v>
      </c>
      <c r="C40" s="99" t="s">
        <v>91</v>
      </c>
      <c r="D40" s="100" t="s">
        <v>92</v>
      </c>
      <c r="E40" s="100" t="s">
        <v>93</v>
      </c>
      <c r="F40" s="99" t="s">
        <v>40</v>
      </c>
      <c r="G40" s="99" t="s">
        <v>94</v>
      </c>
      <c r="H40" s="100" t="s">
        <v>42</v>
      </c>
      <c r="I40" s="100" t="s">
        <v>63</v>
      </c>
      <c r="J40" s="100" t="s">
        <v>64</v>
      </c>
      <c r="K40" s="100" t="s">
        <v>65</v>
      </c>
      <c r="L40" s="39">
        <v>0</v>
      </c>
      <c r="M40" s="39">
        <v>116087.19</v>
      </c>
      <c r="N40" s="39">
        <v>0</v>
      </c>
      <c r="O40" s="39">
        <f t="shared" si="2"/>
        <v>116087.19</v>
      </c>
      <c r="P40" s="39">
        <v>4909.1</v>
      </c>
      <c r="Q40" s="39">
        <v>4909.1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56">
        <v>0</v>
      </c>
    </row>
    <row r="41" spans="1:24" ht="13.5" thickBot="1">
      <c r="A41" s="7"/>
      <c r="B41" s="63" t="s">
        <v>95</v>
      </c>
      <c r="C41" s="62" t="s">
        <v>96</v>
      </c>
      <c r="D41" s="61" t="s">
        <v>48</v>
      </c>
      <c r="E41" s="61" t="s">
        <v>97</v>
      </c>
      <c r="F41" s="62" t="s">
        <v>40</v>
      </c>
      <c r="G41" s="62" t="s">
        <v>98</v>
      </c>
      <c r="H41" s="61" t="s">
        <v>42</v>
      </c>
      <c r="I41" s="61" t="s">
        <v>43</v>
      </c>
      <c r="J41" s="61" t="s">
        <v>44</v>
      </c>
      <c r="K41" s="61" t="s">
        <v>53</v>
      </c>
      <c r="L41" s="36">
        <v>45571.7</v>
      </c>
      <c r="M41" s="36">
        <v>49902.8</v>
      </c>
      <c r="N41" s="36">
        <v>0</v>
      </c>
      <c r="O41" s="36">
        <f t="shared" si="2"/>
        <v>95474.5</v>
      </c>
      <c r="P41" s="36">
        <v>83061.94499999999</v>
      </c>
      <c r="Q41" s="36">
        <v>83061.94499999999</v>
      </c>
      <c r="R41" s="36">
        <v>83061.94499999999</v>
      </c>
      <c r="S41" s="36">
        <v>12411.555</v>
      </c>
      <c r="T41" s="36">
        <v>12411.555</v>
      </c>
      <c r="U41" s="36">
        <v>12411.555</v>
      </c>
      <c r="V41" s="36">
        <v>0</v>
      </c>
      <c r="W41" s="36">
        <v>0</v>
      </c>
      <c r="X41" s="43">
        <v>0</v>
      </c>
    </row>
    <row r="42" spans="1:24" ht="12.75">
      <c r="A42" s="7"/>
      <c r="B42" s="71" t="s">
        <v>57</v>
      </c>
      <c r="C42" s="118" t="s">
        <v>58</v>
      </c>
      <c r="D42" s="117" t="s">
        <v>48</v>
      </c>
      <c r="E42" s="117" t="s">
        <v>99</v>
      </c>
      <c r="F42" s="118" t="s">
        <v>40</v>
      </c>
      <c r="G42" s="118" t="s">
        <v>100</v>
      </c>
      <c r="H42" s="117" t="s">
        <v>42</v>
      </c>
      <c r="I42" s="117" t="s">
        <v>43</v>
      </c>
      <c r="J42" s="117" t="s">
        <v>44</v>
      </c>
      <c r="K42" s="117" t="s">
        <v>53</v>
      </c>
      <c r="L42" s="48">
        <v>3</v>
      </c>
      <c r="M42" s="48">
        <v>0</v>
      </c>
      <c r="N42" s="48">
        <v>0</v>
      </c>
      <c r="O42" s="48">
        <f t="shared" si="2"/>
        <v>3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7">
        <v>0</v>
      </c>
    </row>
    <row r="43" spans="1:24" ht="12.75">
      <c r="A43" s="7"/>
      <c r="B43" s="65" t="s">
        <v>57</v>
      </c>
      <c r="C43" s="120" t="s">
        <v>58</v>
      </c>
      <c r="D43" s="119" t="s">
        <v>48</v>
      </c>
      <c r="E43" s="119" t="s">
        <v>99</v>
      </c>
      <c r="F43" s="120" t="s">
        <v>40</v>
      </c>
      <c r="G43" s="120" t="s">
        <v>100</v>
      </c>
      <c r="H43" s="119" t="s">
        <v>42</v>
      </c>
      <c r="I43" s="119" t="s">
        <v>43</v>
      </c>
      <c r="J43" s="119" t="s">
        <v>44</v>
      </c>
      <c r="K43" s="119" t="s">
        <v>65</v>
      </c>
      <c r="L43" s="38">
        <v>3</v>
      </c>
      <c r="M43" s="38">
        <v>65817.72</v>
      </c>
      <c r="N43" s="38">
        <v>0</v>
      </c>
      <c r="O43" s="38">
        <f t="shared" si="2"/>
        <v>65820.72</v>
      </c>
      <c r="P43" s="38">
        <v>28299.85</v>
      </c>
      <c r="Q43" s="38">
        <v>28299.85</v>
      </c>
      <c r="R43" s="38">
        <v>28299.85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40">
        <v>0</v>
      </c>
    </row>
    <row r="44" spans="1:24" ht="12.75">
      <c r="A44" s="7"/>
      <c r="B44" s="71" t="s">
        <v>57</v>
      </c>
      <c r="C44" s="118" t="s">
        <v>58</v>
      </c>
      <c r="D44" s="117" t="s">
        <v>48</v>
      </c>
      <c r="E44" s="117" t="s">
        <v>99</v>
      </c>
      <c r="F44" s="118" t="s">
        <v>40</v>
      </c>
      <c r="G44" s="118" t="s">
        <v>100</v>
      </c>
      <c r="H44" s="117" t="s">
        <v>42</v>
      </c>
      <c r="I44" s="117" t="s">
        <v>63</v>
      </c>
      <c r="J44" s="117" t="s">
        <v>64</v>
      </c>
      <c r="K44" s="117" t="s">
        <v>65</v>
      </c>
      <c r="L44" s="48">
        <v>0</v>
      </c>
      <c r="M44" s="48">
        <v>397962.73</v>
      </c>
      <c r="N44" s="48">
        <v>0</v>
      </c>
      <c r="O44" s="48">
        <f t="shared" si="2"/>
        <v>397962.73</v>
      </c>
      <c r="P44" s="48">
        <v>169961.22</v>
      </c>
      <c r="Q44" s="48">
        <v>169961.22</v>
      </c>
      <c r="R44" s="48">
        <v>169961.22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7">
        <v>0</v>
      </c>
    </row>
    <row r="45" spans="1:24" ht="12.75">
      <c r="A45" s="7"/>
      <c r="B45" s="65" t="s">
        <v>57</v>
      </c>
      <c r="C45" s="120" t="s">
        <v>58</v>
      </c>
      <c r="D45" s="119" t="s">
        <v>48</v>
      </c>
      <c r="E45" s="119" t="s">
        <v>101</v>
      </c>
      <c r="F45" s="120" t="s">
        <v>40</v>
      </c>
      <c r="G45" s="120" t="s">
        <v>102</v>
      </c>
      <c r="H45" s="119" t="s">
        <v>42</v>
      </c>
      <c r="I45" s="119" t="s">
        <v>43</v>
      </c>
      <c r="J45" s="119" t="s">
        <v>44</v>
      </c>
      <c r="K45" s="119">
        <v>3</v>
      </c>
      <c r="L45" s="38">
        <v>15226106.39</v>
      </c>
      <c r="M45" s="38">
        <v>2465263.64</v>
      </c>
      <c r="N45" s="38">
        <v>0</v>
      </c>
      <c r="O45" s="38">
        <f t="shared" si="2"/>
        <v>17691370.03</v>
      </c>
      <c r="P45" s="38">
        <v>17691367.03</v>
      </c>
      <c r="Q45" s="38">
        <v>17690997.73</v>
      </c>
      <c r="R45" s="38">
        <v>17690997.73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40">
        <v>0</v>
      </c>
    </row>
    <row r="46" spans="1:24" ht="12.75">
      <c r="A46" s="7"/>
      <c r="B46" s="71" t="s">
        <v>57</v>
      </c>
      <c r="C46" s="118" t="s">
        <v>58</v>
      </c>
      <c r="D46" s="117" t="s">
        <v>48</v>
      </c>
      <c r="E46" s="117" t="s">
        <v>101</v>
      </c>
      <c r="F46" s="118" t="s">
        <v>40</v>
      </c>
      <c r="G46" s="118" t="s">
        <v>102</v>
      </c>
      <c r="H46" s="117" t="s">
        <v>42</v>
      </c>
      <c r="I46" s="117" t="s">
        <v>43</v>
      </c>
      <c r="J46" s="117" t="s">
        <v>44</v>
      </c>
      <c r="K46" s="117" t="s">
        <v>65</v>
      </c>
      <c r="L46" s="48">
        <v>1</v>
      </c>
      <c r="M46" s="48">
        <v>0</v>
      </c>
      <c r="N46" s="48">
        <v>0</v>
      </c>
      <c r="O46" s="48">
        <f t="shared" si="2"/>
        <v>1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7">
        <v>0</v>
      </c>
    </row>
    <row r="47" spans="1:24" ht="24">
      <c r="A47" s="7"/>
      <c r="B47" s="65" t="s">
        <v>57</v>
      </c>
      <c r="C47" s="120" t="s">
        <v>58</v>
      </c>
      <c r="D47" s="119" t="s">
        <v>48</v>
      </c>
      <c r="E47" s="119" t="s">
        <v>103</v>
      </c>
      <c r="F47" s="120" t="s">
        <v>40</v>
      </c>
      <c r="G47" s="120" t="s">
        <v>104</v>
      </c>
      <c r="H47" s="119" t="s">
        <v>42</v>
      </c>
      <c r="I47" s="119" t="s">
        <v>43</v>
      </c>
      <c r="J47" s="119" t="s">
        <v>44</v>
      </c>
      <c r="K47" s="119" t="s">
        <v>53</v>
      </c>
      <c r="L47" s="38">
        <v>2</v>
      </c>
      <c r="M47" s="38">
        <v>0</v>
      </c>
      <c r="N47" s="38">
        <v>0</v>
      </c>
      <c r="O47" s="38">
        <f t="shared" si="2"/>
        <v>2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40">
        <v>0</v>
      </c>
    </row>
    <row r="48" spans="1:24" ht="24">
      <c r="A48" s="7"/>
      <c r="B48" s="71" t="s">
        <v>57</v>
      </c>
      <c r="C48" s="118" t="s">
        <v>58</v>
      </c>
      <c r="D48" s="117" t="s">
        <v>48</v>
      </c>
      <c r="E48" s="117" t="s">
        <v>103</v>
      </c>
      <c r="F48" s="118" t="s">
        <v>40</v>
      </c>
      <c r="G48" s="118" t="s">
        <v>104</v>
      </c>
      <c r="H48" s="117" t="s">
        <v>42</v>
      </c>
      <c r="I48" s="117" t="s">
        <v>43</v>
      </c>
      <c r="J48" s="117" t="s">
        <v>44</v>
      </c>
      <c r="K48" s="117" t="s">
        <v>65</v>
      </c>
      <c r="L48" s="48">
        <v>1</v>
      </c>
      <c r="M48" s="48">
        <v>0</v>
      </c>
      <c r="N48" s="48">
        <v>0</v>
      </c>
      <c r="O48" s="48">
        <f t="shared" si="2"/>
        <v>1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7">
        <v>0</v>
      </c>
    </row>
    <row r="49" spans="1:24" ht="13.5" thickBot="1">
      <c r="A49" s="7"/>
      <c r="B49" s="70" t="s">
        <v>57</v>
      </c>
      <c r="C49" s="116" t="s">
        <v>58</v>
      </c>
      <c r="D49" s="115" t="s">
        <v>92</v>
      </c>
      <c r="E49" s="115" t="s">
        <v>105</v>
      </c>
      <c r="F49" s="116" t="s">
        <v>40</v>
      </c>
      <c r="G49" s="116" t="s">
        <v>106</v>
      </c>
      <c r="H49" s="115" t="s">
        <v>42</v>
      </c>
      <c r="I49" s="115" t="s">
        <v>43</v>
      </c>
      <c r="J49" s="115" t="s">
        <v>44</v>
      </c>
      <c r="K49" s="115" t="s">
        <v>53</v>
      </c>
      <c r="L49" s="46">
        <v>426903.6</v>
      </c>
      <c r="M49" s="46">
        <v>-171070.22</v>
      </c>
      <c r="N49" s="46">
        <v>0</v>
      </c>
      <c r="O49" s="46">
        <f t="shared" si="2"/>
        <v>255833.37999999998</v>
      </c>
      <c r="P49" s="46">
        <v>255830.38</v>
      </c>
      <c r="Q49" s="46">
        <v>255830.38</v>
      </c>
      <c r="R49" s="46">
        <v>255830.38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3">
        <v>0</v>
      </c>
    </row>
    <row r="50" spans="1:24" ht="36">
      <c r="A50" s="7"/>
      <c r="B50" s="68" t="s">
        <v>107</v>
      </c>
      <c r="C50" s="114" t="s">
        <v>108</v>
      </c>
      <c r="D50" s="113" t="s">
        <v>38</v>
      </c>
      <c r="E50" s="113" t="s">
        <v>109</v>
      </c>
      <c r="F50" s="114" t="s">
        <v>40</v>
      </c>
      <c r="G50" s="114" t="s">
        <v>110</v>
      </c>
      <c r="H50" s="113" t="s">
        <v>42</v>
      </c>
      <c r="I50" s="113" t="s">
        <v>111</v>
      </c>
      <c r="J50" s="113" t="s">
        <v>112</v>
      </c>
      <c r="K50" s="113" t="s">
        <v>53</v>
      </c>
      <c r="L50" s="42">
        <v>14850000</v>
      </c>
      <c r="M50" s="42">
        <v>6722000</v>
      </c>
      <c r="N50" s="42">
        <v>0</v>
      </c>
      <c r="O50" s="95">
        <f t="shared" si="2"/>
        <v>21572000</v>
      </c>
      <c r="P50" s="42">
        <v>16661103.988799999</v>
      </c>
      <c r="Q50" s="42">
        <v>15574341.496499998</v>
      </c>
      <c r="R50" s="42">
        <v>15574341.496499998</v>
      </c>
      <c r="S50" s="42">
        <v>2489590.2512</v>
      </c>
      <c r="T50" s="42">
        <v>2327200.4535</v>
      </c>
      <c r="U50" s="42">
        <v>2327200.4535</v>
      </c>
      <c r="V50" s="42">
        <v>0</v>
      </c>
      <c r="W50" s="42">
        <v>0</v>
      </c>
      <c r="X50" s="47">
        <v>0</v>
      </c>
    </row>
    <row r="51" spans="1:24" ht="36">
      <c r="A51" s="7"/>
      <c r="B51" s="65" t="s">
        <v>107</v>
      </c>
      <c r="C51" s="120" t="s">
        <v>108</v>
      </c>
      <c r="D51" s="119" t="s">
        <v>38</v>
      </c>
      <c r="E51" s="119" t="s">
        <v>109</v>
      </c>
      <c r="F51" s="120" t="s">
        <v>40</v>
      </c>
      <c r="G51" s="120" t="s">
        <v>110</v>
      </c>
      <c r="H51" s="119" t="s">
        <v>42</v>
      </c>
      <c r="I51" s="119" t="s">
        <v>111</v>
      </c>
      <c r="J51" s="119" t="s">
        <v>112</v>
      </c>
      <c r="K51" s="119" t="s">
        <v>65</v>
      </c>
      <c r="L51" s="38">
        <v>5550000</v>
      </c>
      <c r="M51" s="38">
        <v>-292635.6299999999</v>
      </c>
      <c r="N51" s="38">
        <v>0</v>
      </c>
      <c r="O51" s="60">
        <f>L51+M51-N51</f>
        <v>5257364.37</v>
      </c>
      <c r="P51" s="38">
        <v>474026.97329999995</v>
      </c>
      <c r="Q51" s="38">
        <v>451630.55460000003</v>
      </c>
      <c r="R51" s="38">
        <v>451115.0796</v>
      </c>
      <c r="S51" s="38">
        <v>70831.6167</v>
      </c>
      <c r="T51" s="38">
        <v>67485.0254</v>
      </c>
      <c r="U51" s="38">
        <v>67408.0004</v>
      </c>
      <c r="V51" s="35">
        <v>0</v>
      </c>
      <c r="W51" s="38">
        <v>0</v>
      </c>
      <c r="X51" s="40">
        <v>0</v>
      </c>
    </row>
    <row r="52" spans="1:24" ht="36">
      <c r="A52" s="7"/>
      <c r="B52" s="71" t="s">
        <v>113</v>
      </c>
      <c r="C52" s="118" t="s">
        <v>114</v>
      </c>
      <c r="D52" s="117" t="s">
        <v>38</v>
      </c>
      <c r="E52" s="117" t="s">
        <v>115</v>
      </c>
      <c r="F52" s="118" t="s">
        <v>40</v>
      </c>
      <c r="G52" s="118" t="s">
        <v>116</v>
      </c>
      <c r="H52" s="117" t="s">
        <v>42</v>
      </c>
      <c r="I52" s="117" t="s">
        <v>111</v>
      </c>
      <c r="J52" s="117" t="s">
        <v>112</v>
      </c>
      <c r="K52" s="117" t="s">
        <v>53</v>
      </c>
      <c r="L52" s="48">
        <v>1560000</v>
      </c>
      <c r="M52" s="48">
        <v>2257913.64</v>
      </c>
      <c r="N52" s="48">
        <v>0</v>
      </c>
      <c r="O52" s="95">
        <f t="shared" si="2"/>
        <v>3817913.64</v>
      </c>
      <c r="P52" s="48">
        <v>2885353.1034</v>
      </c>
      <c r="Q52" s="48">
        <v>2885353.1034</v>
      </c>
      <c r="R52" s="48">
        <v>2885353.1034</v>
      </c>
      <c r="S52" s="48">
        <v>431144.7166</v>
      </c>
      <c r="T52" s="48">
        <v>431144.7166</v>
      </c>
      <c r="U52" s="48">
        <v>431144.7166</v>
      </c>
      <c r="V52" s="44">
        <v>0</v>
      </c>
      <c r="W52" s="48">
        <v>0</v>
      </c>
      <c r="X52" s="47">
        <v>0</v>
      </c>
    </row>
    <row r="53" spans="1:24" ht="36">
      <c r="A53" s="7"/>
      <c r="B53" s="65" t="s">
        <v>117</v>
      </c>
      <c r="C53" s="120" t="s">
        <v>118</v>
      </c>
      <c r="D53" s="119" t="s">
        <v>38</v>
      </c>
      <c r="E53" s="119" t="s">
        <v>119</v>
      </c>
      <c r="F53" s="120" t="s">
        <v>40</v>
      </c>
      <c r="G53" s="120" t="s">
        <v>120</v>
      </c>
      <c r="H53" s="119" t="s">
        <v>42</v>
      </c>
      <c r="I53" s="119" t="s">
        <v>111</v>
      </c>
      <c r="J53" s="119" t="s">
        <v>112</v>
      </c>
      <c r="K53" s="119" t="s">
        <v>53</v>
      </c>
      <c r="L53" s="38">
        <v>25002</v>
      </c>
      <c r="M53" s="38">
        <v>1190000</v>
      </c>
      <c r="N53" s="38">
        <v>0</v>
      </c>
      <c r="O53" s="60">
        <f t="shared" si="2"/>
        <v>1215002</v>
      </c>
      <c r="P53" s="38">
        <v>448521.7662</v>
      </c>
      <c r="Q53" s="38">
        <v>443288.6988</v>
      </c>
      <c r="R53" s="38">
        <v>443288.6988</v>
      </c>
      <c r="S53" s="38">
        <v>67020.4938</v>
      </c>
      <c r="T53" s="38">
        <v>66238.5412</v>
      </c>
      <c r="U53" s="38">
        <v>66238.5412</v>
      </c>
      <c r="V53" s="35">
        <v>0</v>
      </c>
      <c r="W53" s="38">
        <v>0</v>
      </c>
      <c r="X53" s="40">
        <v>0</v>
      </c>
    </row>
    <row r="54" spans="1:24" ht="36">
      <c r="A54" s="7"/>
      <c r="B54" s="71" t="s">
        <v>117</v>
      </c>
      <c r="C54" s="118" t="s">
        <v>118</v>
      </c>
      <c r="D54" s="117" t="s">
        <v>38</v>
      </c>
      <c r="E54" s="117" t="s">
        <v>119</v>
      </c>
      <c r="F54" s="118" t="s">
        <v>40</v>
      </c>
      <c r="G54" s="118" t="s">
        <v>120</v>
      </c>
      <c r="H54" s="117" t="s">
        <v>42</v>
      </c>
      <c r="I54" s="117" t="s">
        <v>111</v>
      </c>
      <c r="J54" s="117" t="s">
        <v>112</v>
      </c>
      <c r="K54" s="117" t="s">
        <v>65</v>
      </c>
      <c r="L54" s="34">
        <v>994998</v>
      </c>
      <c r="M54" s="34">
        <v>1974522.67</v>
      </c>
      <c r="N54" s="34">
        <v>0</v>
      </c>
      <c r="O54" s="94">
        <f t="shared" si="2"/>
        <v>2969520.67</v>
      </c>
      <c r="P54" s="34">
        <v>1554615.8238</v>
      </c>
      <c r="Q54" s="34">
        <v>1070908.3953</v>
      </c>
      <c r="R54" s="34">
        <v>1070908.3953</v>
      </c>
      <c r="S54" s="34">
        <v>232298.9162</v>
      </c>
      <c r="T54" s="34">
        <v>160020.7947</v>
      </c>
      <c r="U54" s="34">
        <v>160020.7947</v>
      </c>
      <c r="V54" s="44">
        <v>0</v>
      </c>
      <c r="W54" s="48">
        <v>0</v>
      </c>
      <c r="X54" s="47">
        <v>0</v>
      </c>
    </row>
    <row r="55" spans="1:24" ht="18" customHeight="1" thickBot="1">
      <c r="A55" s="7"/>
      <c r="B55" s="155" t="s">
        <v>15</v>
      </c>
      <c r="C55" s="156"/>
      <c r="D55" s="156"/>
      <c r="E55" s="156"/>
      <c r="F55" s="156"/>
      <c r="G55" s="156"/>
      <c r="H55" s="156"/>
      <c r="I55" s="156"/>
      <c r="J55" s="156"/>
      <c r="K55" s="157"/>
      <c r="L55" s="58">
        <f aca="true" t="shared" si="3" ref="L55:U55">SUM(L20:L54)</f>
        <v>39029191.53</v>
      </c>
      <c r="M55" s="58">
        <f t="shared" si="3"/>
        <v>16619068.72</v>
      </c>
      <c r="N55" s="58">
        <f t="shared" si="3"/>
        <v>0</v>
      </c>
      <c r="O55" s="16">
        <f t="shared" si="3"/>
        <v>55648260.25</v>
      </c>
      <c r="P55" s="57">
        <f t="shared" si="3"/>
        <v>40990790.727199994</v>
      </c>
      <c r="Q55" s="58">
        <f t="shared" si="3"/>
        <v>39243743.93049999</v>
      </c>
      <c r="R55" s="58">
        <f t="shared" si="3"/>
        <v>39238139.835499994</v>
      </c>
      <c r="S55" s="57">
        <f t="shared" si="3"/>
        <v>3552839.2227999996</v>
      </c>
      <c r="T55" s="58">
        <f t="shared" si="3"/>
        <v>3290572.3894999996</v>
      </c>
      <c r="U55" s="58">
        <f t="shared" si="3"/>
        <v>3290495.364499999</v>
      </c>
      <c r="V55" s="57">
        <v>0</v>
      </c>
      <c r="W55" s="58">
        <f>SUM(W20:W54)</f>
        <v>0</v>
      </c>
      <c r="X55" s="56">
        <v>0</v>
      </c>
    </row>
    <row r="56" spans="1:24" ht="18" customHeight="1" thickBot="1">
      <c r="A56" s="7"/>
      <c r="B56" s="143" t="s">
        <v>3</v>
      </c>
      <c r="C56" s="144"/>
      <c r="D56" s="144"/>
      <c r="E56" s="144"/>
      <c r="F56" s="144"/>
      <c r="G56" s="144"/>
      <c r="H56" s="144"/>
      <c r="I56" s="144"/>
      <c r="J56" s="144"/>
      <c r="K56" s="145"/>
      <c r="L56" s="59">
        <f aca="true" t="shared" si="4" ref="L56:X56">L18+L55</f>
        <v>240946889.17</v>
      </c>
      <c r="M56" s="59">
        <f t="shared" si="4"/>
        <v>71403168.15</v>
      </c>
      <c r="N56" s="59">
        <f t="shared" si="4"/>
        <v>0</v>
      </c>
      <c r="O56" s="59">
        <f t="shared" si="4"/>
        <v>312350057.32</v>
      </c>
      <c r="P56" s="55">
        <f t="shared" si="4"/>
        <v>188273153.3272</v>
      </c>
      <c r="Q56" s="59">
        <f t="shared" si="4"/>
        <v>183493436.5605</v>
      </c>
      <c r="R56" s="59">
        <f t="shared" si="4"/>
        <v>183487832.4655</v>
      </c>
      <c r="S56" s="55">
        <f t="shared" si="4"/>
        <v>112119351.71280001</v>
      </c>
      <c r="T56" s="59">
        <f t="shared" si="4"/>
        <v>111187588.2895</v>
      </c>
      <c r="U56" s="59">
        <f t="shared" si="4"/>
        <v>111187511.2645</v>
      </c>
      <c r="V56" s="55">
        <f t="shared" si="4"/>
        <v>0</v>
      </c>
      <c r="W56" s="59">
        <f t="shared" si="4"/>
        <v>0</v>
      </c>
      <c r="X56" s="54">
        <f t="shared" si="4"/>
        <v>0</v>
      </c>
    </row>
    <row r="57" spans="2:24" ht="12.75">
      <c r="B57" s="108"/>
      <c r="C57" s="108" t="s">
        <v>35</v>
      </c>
      <c r="D57" s="108"/>
      <c r="E57" s="108"/>
      <c r="F57" s="108"/>
      <c r="G57" s="108"/>
      <c r="H57" s="108"/>
      <c r="I57" s="109"/>
      <c r="J57" s="109"/>
      <c r="K57" s="109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</row>
    <row r="58" spans="2:24" ht="19.5" customHeight="1">
      <c r="B58" s="108"/>
      <c r="C58" s="108"/>
      <c r="D58" s="108"/>
      <c r="E58" s="108"/>
      <c r="F58" s="108"/>
      <c r="G58" s="108" t="s">
        <v>123</v>
      </c>
      <c r="H58" s="108"/>
      <c r="I58" s="109"/>
      <c r="J58" s="109"/>
      <c r="K58" s="109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</row>
    <row r="59" spans="2:24" ht="12.75">
      <c r="B59" s="110"/>
      <c r="C59" s="110"/>
      <c r="D59" s="110"/>
      <c r="E59" s="110"/>
      <c r="F59" s="110"/>
      <c r="G59" s="110"/>
      <c r="H59" s="110"/>
      <c r="I59" s="111"/>
      <c r="J59" s="111"/>
      <c r="K59" s="111"/>
      <c r="L59" s="125"/>
      <c r="M59" s="125"/>
      <c r="N59" s="125"/>
      <c r="O59" s="126"/>
      <c r="P59" s="124"/>
      <c r="Q59" s="124"/>
      <c r="R59" s="124"/>
      <c r="S59" s="124"/>
      <c r="T59" s="124"/>
      <c r="U59" s="124"/>
      <c r="V59" s="124"/>
      <c r="W59" s="110"/>
      <c r="X59" s="110"/>
    </row>
    <row r="60" spans="2:22" ht="12.75">
      <c r="B60" s="3"/>
      <c r="C60" s="3"/>
      <c r="D60" s="3"/>
      <c r="O60" s="31"/>
      <c r="P60" s="31"/>
      <c r="Q60" s="31"/>
      <c r="R60" s="31"/>
      <c r="S60" s="31"/>
      <c r="T60" s="31"/>
      <c r="U60" s="31"/>
      <c r="V60" s="31"/>
    </row>
    <row r="61" ht="12.75">
      <c r="O61" s="31"/>
    </row>
    <row r="62" spans="4:15" ht="12.75">
      <c r="D62" s="3"/>
      <c r="O62" s="112"/>
    </row>
    <row r="63" ht="12.75">
      <c r="D63" s="3"/>
    </row>
  </sheetData>
  <sheetProtection/>
  <mergeCells count="24">
    <mergeCell ref="B56:K56"/>
    <mergeCell ref="D9:D10"/>
    <mergeCell ref="E9:E10"/>
    <mergeCell ref="F9:G9"/>
    <mergeCell ref="H9:H10"/>
    <mergeCell ref="I9:J9"/>
    <mergeCell ref="K9:K10"/>
    <mergeCell ref="B18:K18"/>
    <mergeCell ref="B55:K55"/>
    <mergeCell ref="B9:C9"/>
    <mergeCell ref="B1:R1"/>
    <mergeCell ref="B2:R2"/>
    <mergeCell ref="B3:R3"/>
    <mergeCell ref="B4:R4"/>
    <mergeCell ref="B6:R6"/>
    <mergeCell ref="L8:O8"/>
    <mergeCell ref="P9:R9"/>
    <mergeCell ref="B11:X11"/>
    <mergeCell ref="B19:X19"/>
    <mergeCell ref="B7:C7"/>
    <mergeCell ref="S9:U9"/>
    <mergeCell ref="V9:X9"/>
    <mergeCell ref="P8:X8"/>
    <mergeCell ref="B8:K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Jacikley da Costa Ribeiro</cp:lastModifiedBy>
  <cp:lastPrinted>2016-06-29T11:47:43Z</cp:lastPrinted>
  <dcterms:created xsi:type="dcterms:W3CDTF">2010-01-11T15:46:31Z</dcterms:created>
  <dcterms:modified xsi:type="dcterms:W3CDTF">2019-02-11T15:45:33Z</dcterms:modified>
  <cp:category/>
  <cp:version/>
  <cp:contentType/>
  <cp:contentStatus/>
</cp:coreProperties>
</file>