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8195" windowHeight="11310"/>
  </bookViews>
  <sheets>
    <sheet name="ANEXO IV-c" sheetId="1" r:id="rId1"/>
  </sheets>
  <calcPr calcId="145621"/>
</workbook>
</file>

<file path=xl/calcChain.xml><?xml version="1.0" encoding="utf-8"?>
<calcChain xmlns="http://schemas.openxmlformats.org/spreadsheetml/2006/main">
  <c r="L16" i="1" l="1"/>
  <c r="L17" i="1" l="1"/>
  <c r="J25" i="1" l="1"/>
  <c r="K25" i="1" l="1"/>
  <c r="C19" i="1" l="1"/>
  <c r="D19" i="1"/>
  <c r="E19" i="1"/>
  <c r="F19" i="1"/>
  <c r="G19" i="1"/>
  <c r="H19" i="1"/>
  <c r="I19" i="1"/>
  <c r="J19" i="1"/>
  <c r="K19" i="1"/>
  <c r="L14" i="1"/>
  <c r="L13" i="1"/>
  <c r="L12" i="1"/>
  <c r="I25" i="1" l="1"/>
  <c r="H25" i="1"/>
  <c r="G25" i="1"/>
  <c r="F25" i="1"/>
  <c r="E25" i="1"/>
  <c r="D25" i="1"/>
  <c r="C25" i="1"/>
  <c r="L25" i="1" s="1"/>
  <c r="L24" i="1"/>
  <c r="L23" i="1"/>
  <c r="L22" i="1"/>
  <c r="L21" i="1"/>
  <c r="K26" i="1"/>
  <c r="J26" i="1"/>
  <c r="I26" i="1"/>
  <c r="H26" i="1"/>
  <c r="G26" i="1"/>
  <c r="F26" i="1"/>
  <c r="E26" i="1"/>
  <c r="D26" i="1"/>
  <c r="L18" i="1"/>
  <c r="L15" i="1"/>
  <c r="C26" i="1" l="1"/>
  <c r="L19" i="1"/>
  <c r="L26" i="1" s="1"/>
</calcChain>
</file>

<file path=xl/sharedStrings.xml><?xml version="1.0" encoding="utf-8"?>
<sst xmlns="http://schemas.openxmlformats.org/spreadsheetml/2006/main" count="38" uniqueCount="35">
  <si>
    <t>PODER JUDICIÁRIO</t>
  </si>
  <si>
    <t>ÓRGÃO:</t>
  </si>
  <si>
    <t>UNIDADE:</t>
  </si>
  <si>
    <t>Data de referência:</t>
  </si>
  <si>
    <t xml:space="preserve"> RESOLUÇÃO 102 CNJ - ANEXO IV- QUANTITATIVO DE CARGOS E FUNÇÕES</t>
  </si>
  <si>
    <t>c) origem funcional dos ocupantes de cargos em comissão e funções de confiança.</t>
  </si>
  <si>
    <t>Denominação /
Nível</t>
  </si>
  <si>
    <t>OCUPADOS POR SERVIDORES COM VÍNCULO EFETIVO</t>
  </si>
  <si>
    <t>OCUPADOS POR SERVIDORES SEM VÍNCULO EFETIVO</t>
  </si>
  <si>
    <t>VAGOS</t>
  </si>
  <si>
    <t>TOTAL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</si>
  <si>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</si>
  <si>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</si>
  <si>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</si>
  <si>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</si>
  <si>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</si>
  <si>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</si>
  <si>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</si>
  <si>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</si>
  <si>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>CJ-04</t>
  </si>
  <si>
    <t>CJ-03</t>
  </si>
  <si>
    <t>CJ-02</t>
  </si>
  <si>
    <t>Total cargos</t>
  </si>
  <si>
    <t xml:space="preserve">Funções de Confiança </t>
  </si>
  <si>
    <t>FC-04</t>
  </si>
  <si>
    <t xml:space="preserve">FC-03 </t>
  </si>
  <si>
    <t>FC-02</t>
  </si>
  <si>
    <t>FC-01</t>
  </si>
  <si>
    <t>Total funções</t>
  </si>
  <si>
    <t>CJ-07</t>
  </si>
  <si>
    <t>CJ-06</t>
  </si>
  <si>
    <t>CJ-05</t>
  </si>
  <si>
    <t>CJ-01</t>
  </si>
  <si>
    <t>TRIBUNAL DE JUSTIÇA DO ESTADO DO ACRE</t>
  </si>
  <si>
    <t>DIRETORIA DE GESTÃO DE PESSOAS - DIPES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</si>
</sst>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Times New Roman"/>
      <family val="1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  <font>
      <b/>
      <sz val="9"/>
      <color theme="0"/>
      <name val="Arial"/>
      <family val="2"/>
    </font>
    <font>
      <i/>
      <sz val="9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rgb="FF17365D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4" fontId="10" fillId="0" borderId="5"/>
    <xf numFmtId="0" fontId="11" fillId="3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6" applyNumberFormat="0" applyAlignment="0" applyProtection="0"/>
    <xf numFmtId="0" fontId="20" fillId="8" borderId="6" applyNumberFormat="0" applyAlignment="0" applyProtection="0"/>
    <xf numFmtId="0" fontId="20" fillId="8" borderId="6" applyNumberFormat="0" applyAlignment="0" applyProtection="0"/>
    <xf numFmtId="0" fontId="21" fillId="8" borderId="6"/>
    <xf numFmtId="0" fontId="20" fillId="8" borderId="6" applyNumberFormat="0" applyAlignment="0" applyProtection="0"/>
    <xf numFmtId="0" fontId="20" fillId="8" borderId="6" applyNumberFormat="0" applyAlignment="0" applyProtection="0"/>
    <xf numFmtId="0" fontId="22" fillId="0" borderId="0">
      <alignment vertical="center"/>
    </xf>
    <xf numFmtId="0" fontId="23" fillId="21" borderId="7" applyNumberFormat="0" applyAlignment="0" applyProtection="0"/>
    <xf numFmtId="0" fontId="23" fillId="21" borderId="7" applyNumberFormat="0" applyAlignment="0" applyProtection="0"/>
    <xf numFmtId="0" fontId="24" fillId="21" borderId="7"/>
    <xf numFmtId="0" fontId="23" fillId="21" borderId="7" applyNumberFormat="0" applyAlignment="0" applyProtection="0"/>
    <xf numFmtId="0" fontId="23" fillId="21" borderId="7" applyNumberFormat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6" fillId="0" borderId="8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3" fillId="21" borderId="7" applyNumberFormat="0" applyAlignment="0" applyProtection="0"/>
    <xf numFmtId="4" fontId="7" fillId="0" borderId="0"/>
    <xf numFmtId="165" fontId="7" fillId="0" borderId="0"/>
    <xf numFmtId="166" fontId="27" fillId="0" borderId="0" applyBorder="0" applyAlignment="0" applyProtection="0"/>
    <xf numFmtId="166" fontId="27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7" borderId="6" applyNumberFormat="0" applyAlignment="0" applyProtection="0"/>
    <xf numFmtId="0" fontId="28" fillId="8" borderId="6" applyNumberFormat="0" applyAlignment="0" applyProtection="0"/>
    <xf numFmtId="170" fontId="27" fillId="0" borderId="0" applyFill="0" applyBorder="0" applyAlignment="0" applyProtection="0"/>
    <xf numFmtId="0" fontId="27" fillId="0" borderId="0" applyFill="0" applyBorder="0" applyAlignment="0" applyProtection="0"/>
    <xf numFmtId="170" fontId="27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>
      <alignment horizontal="center"/>
    </xf>
    <xf numFmtId="2" fontId="7" fillId="0" borderId="0"/>
    <xf numFmtId="2" fontId="7" fillId="0" borderId="0"/>
    <xf numFmtId="0" fontId="31" fillId="0" borderId="0">
      <alignment horizontal="left"/>
    </xf>
    <xf numFmtId="0" fontId="14" fillId="4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6" fillId="0" borderId="0"/>
    <xf numFmtId="0" fontId="28" fillId="7" borderId="6" applyNumberFormat="0" applyAlignment="0" applyProtection="0"/>
    <xf numFmtId="0" fontId="30" fillId="0" borderId="13">
      <alignment horizontal="center"/>
    </xf>
    <xf numFmtId="0" fontId="37" fillId="0" borderId="14">
      <alignment horizontal="center"/>
    </xf>
    <xf numFmtId="171" fontId="7" fillId="0" borderId="0"/>
    <xf numFmtId="0" fontId="25" fillId="0" borderId="8" applyNumberFormat="0" applyFill="0" applyAlignment="0" applyProtection="0"/>
    <xf numFmtId="166" fontId="7" fillId="0" borderId="0"/>
    <xf numFmtId="172" fontId="27" fillId="0" borderId="0" applyFill="0" applyBorder="0" applyAlignment="0" applyProtection="0"/>
    <xf numFmtId="167" fontId="7" fillId="0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9" fillId="22" borderId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40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7" fillId="0" borderId="0"/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27" fillId="23" borderId="15" applyNumberFormat="0" applyAlignment="0" applyProtection="0"/>
    <xf numFmtId="0" fontId="41" fillId="8" borderId="1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27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7" fillId="0" borderId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9" fontId="27" fillId="0" borderId="0" applyFill="0" applyBorder="0" applyAlignment="0" applyProtection="0"/>
    <xf numFmtId="0" fontId="13" fillId="0" borderId="0"/>
    <xf numFmtId="0" fontId="41" fillId="8" borderId="16" applyNumberFormat="0" applyAlignment="0" applyProtection="0"/>
    <xf numFmtId="0" fontId="41" fillId="8" borderId="16" applyNumberFormat="0" applyAlignment="0" applyProtection="0"/>
    <xf numFmtId="0" fontId="42" fillId="8" borderId="16"/>
    <xf numFmtId="0" fontId="41" fillId="8" borderId="16" applyNumberFormat="0" applyAlignment="0" applyProtection="0"/>
    <xf numFmtId="0" fontId="41" fillId="8" borderId="16" applyNumberFormat="0" applyAlignment="0" applyProtection="0"/>
    <xf numFmtId="38" fontId="7" fillId="0" borderId="0"/>
    <xf numFmtId="38" fontId="43" fillId="0" borderId="17"/>
    <xf numFmtId="175" fontId="40" fillId="0" borderId="0">
      <protection locked="0"/>
    </xf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27" fillId="0" borderId="0" applyFill="0" applyBorder="0" applyAlignment="0" applyProtection="0"/>
    <xf numFmtId="166" fontId="7" fillId="0" borderId="0"/>
    <xf numFmtId="176" fontId="27" fillId="0" borderId="0" applyFill="0" applyBorder="0" applyAlignment="0" applyProtection="0"/>
    <xf numFmtId="166" fontId="27" fillId="0" borderId="0"/>
    <xf numFmtId="0" fontId="27" fillId="0" borderId="0"/>
    <xf numFmtId="166" fontId="27" fillId="0" borderId="0"/>
    <xf numFmtId="166" fontId="40" fillId="0" borderId="0"/>
    <xf numFmtId="166" fontId="27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7" fillId="0" borderId="0"/>
    <xf numFmtId="178" fontId="7" fillId="0" borderId="0"/>
    <xf numFmtId="0" fontId="47" fillId="0" borderId="0" applyNumberFormat="0" applyFill="0" applyBorder="0" applyAlignment="0" applyProtection="0"/>
    <xf numFmtId="0" fontId="48" fillId="0" borderId="18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49" fillId="0" borderId="10"/>
    <xf numFmtId="0" fontId="32" fillId="0" borderId="10" applyNumberFormat="0" applyFill="0" applyAlignment="0" applyProtection="0"/>
    <xf numFmtId="0" fontId="3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51" fillId="0" borderId="11"/>
    <xf numFmtId="0" fontId="33" fillId="0" borderId="11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52" fillId="0" borderId="12"/>
    <xf numFmtId="0" fontId="34" fillId="0" borderId="12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19"/>
    <xf numFmtId="2" fontId="55" fillId="0" borderId="0">
      <protection locked="0"/>
    </xf>
    <xf numFmtId="2" fontId="55" fillId="0" borderId="0">
      <protection locked="0"/>
    </xf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0" fontId="57" fillId="0" borderId="20"/>
    <xf numFmtId="0" fontId="56" fillId="0" borderId="20" applyNumberFormat="0" applyFill="0" applyAlignment="0" applyProtection="0"/>
    <xf numFmtId="0" fontId="56" fillId="0" borderId="2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40" fillId="0" borderId="0"/>
    <xf numFmtId="43" fontId="1" fillId="0" borderId="0" applyFont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166" fontId="27" fillId="0" borderId="0" applyFill="0" applyBorder="0" applyAlignment="0" applyProtection="0"/>
    <xf numFmtId="176" fontId="27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26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5" fillId="0" borderId="0" xfId="0" applyFont="1"/>
    <xf numFmtId="0" fontId="58" fillId="24" borderId="1" xfId="0" applyFont="1" applyFill="1" applyBorder="1" applyAlignment="1">
      <alignment horizontal="center" vertical="center" wrapText="1"/>
    </xf>
    <xf numFmtId="0" fontId="2" fillId="25" borderId="1" xfId="0" applyFont="1" applyFill="1" applyBorder="1" applyAlignment="1">
      <alignment horizontal="center"/>
    </xf>
    <xf numFmtId="3" fontId="2" fillId="25" borderId="1" xfId="0" applyNumberFormat="1" applyFont="1" applyFill="1" applyBorder="1" applyAlignment="1">
      <alignment horizontal="right"/>
    </xf>
    <xf numFmtId="0" fontId="58" fillId="24" borderId="1" xfId="0" applyFont="1" applyFill="1" applyBorder="1" applyAlignment="1">
      <alignment horizontal="center"/>
    </xf>
    <xf numFmtId="3" fontId="58" fillId="24" borderId="1" xfId="0" applyNumberFormat="1" applyFont="1" applyFill="1" applyBorder="1" applyAlignment="1">
      <alignment horizontal="right"/>
    </xf>
    <xf numFmtId="14" fontId="2" fillId="0" borderId="0" xfId="0" applyNumberFormat="1" applyFont="1"/>
    <xf numFmtId="0" fontId="0" fillId="26" borderId="0" xfId="0" applyFill="1"/>
    <xf numFmtId="0" fontId="4" fillId="26" borderId="0" xfId="0" applyFont="1" applyFill="1" applyAlignment="1">
      <alignment wrapText="1"/>
    </xf>
    <xf numFmtId="3" fontId="2" fillId="26" borderId="1" xfId="0" applyNumberFormat="1" applyFont="1" applyFill="1" applyBorder="1" applyAlignment="1">
      <alignment horizontal="right"/>
    </xf>
    <xf numFmtId="0" fontId="3" fillId="25" borderId="2" xfId="0" applyFont="1" applyFill="1" applyBorder="1" applyAlignment="1">
      <alignment horizontal="left" vertical="center" wrapText="1"/>
    </xf>
    <xf numFmtId="0" fontId="3" fillId="25" borderId="3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2" xfId="0" applyFont="1" applyFill="1" applyBorder="1" applyAlignment="1">
      <alignment horizontal="left"/>
    </xf>
    <xf numFmtId="0" fontId="3" fillId="25" borderId="3" xfId="0" applyFont="1" applyFill="1" applyBorder="1" applyAlignment="1">
      <alignment horizontal="left"/>
    </xf>
    <xf numFmtId="0" fontId="3" fillId="25" borderId="4" xfId="0" applyFont="1" applyFill="1" applyBorder="1" applyAlignment="1">
      <alignment horizontal="left"/>
    </xf>
    <xf numFmtId="0" fontId="3" fillId="0" borderId="0" xfId="0" applyFont="1" applyAlignment="1">
      <alignment horizontal="center"/>
    </xf>
    <xf numFmtId="0" fontId="58" fillId="24" borderId="1" xfId="0" applyFont="1" applyFill="1" applyBorder="1" applyAlignment="1">
      <alignment horizontal="center" vertical="center" wrapText="1"/>
    </xf>
    <xf numFmtId="0" fontId="59" fillId="0" borderId="0" xfId="0" applyFont="1"/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colors>
    <mruColors>
      <color rgb="FFC5D9F1"/>
      <color rgb="FF17365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2"/>
  <sheetViews>
    <sheetView showGridLines="0" tabSelected="1" workbookViewId="0">
      <selection activeCell="C3" sqref="C3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2:13">
      <c r="B2" s="1" t="s">
        <v>1</v>
      </c>
      <c r="C2" s="3" t="s">
        <v>33</v>
      </c>
      <c r="D2" s="2"/>
      <c r="E2" s="2"/>
      <c r="F2" s="2"/>
      <c r="G2" s="2"/>
      <c r="H2" s="2"/>
      <c r="I2" s="2"/>
      <c r="J2" s="2"/>
      <c r="K2" s="2"/>
      <c r="L2" s="2"/>
    </row>
    <row r="3" spans="2:13">
      <c r="B3" s="1" t="s">
        <v>2</v>
      </c>
      <c r="C3" s="25" t="s">
        <v>34</v>
      </c>
      <c r="D3" s="2"/>
      <c r="E3" s="2"/>
      <c r="F3" s="2"/>
      <c r="G3" s="2"/>
      <c r="H3" s="2"/>
      <c r="I3" s="2"/>
      <c r="J3" s="2"/>
      <c r="K3" s="2"/>
      <c r="L3" s="2"/>
    </row>
    <row r="4" spans="2:13">
      <c r="B4" s="2" t="s">
        <v>3</v>
      </c>
      <c r="C4" s="13">
        <v>43251</v>
      </c>
      <c r="D4" s="2"/>
      <c r="E4" s="2"/>
      <c r="F4" s="2"/>
      <c r="G4" s="2"/>
      <c r="H4" s="2"/>
      <c r="I4" s="2"/>
      <c r="J4" s="2"/>
      <c r="K4" s="2"/>
      <c r="L4" s="2"/>
    </row>
    <row r="5" spans="2:13">
      <c r="B5" s="23" t="s">
        <v>4</v>
      </c>
      <c r="C5" s="23"/>
      <c r="D5" s="23"/>
      <c r="E5" s="23"/>
      <c r="F5" s="23"/>
      <c r="G5" s="23"/>
      <c r="H5" s="23"/>
      <c r="I5" s="23"/>
      <c r="J5" s="23"/>
      <c r="K5" s="23"/>
      <c r="L5" s="23"/>
    </row>
    <row r="6" spans="2:13" ht="2.25" customHeight="1"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2:13">
      <c r="B7" s="3" t="s">
        <v>5</v>
      </c>
      <c r="C7" s="2"/>
      <c r="D7" s="2"/>
      <c r="E7" s="2"/>
      <c r="F7" s="2"/>
      <c r="G7" s="2"/>
      <c r="H7" s="2"/>
      <c r="I7" s="2"/>
      <c r="J7" s="2"/>
      <c r="K7" s="2"/>
      <c r="L7" s="2"/>
    </row>
    <row r="8" spans="2:13" ht="15.75" customHeight="1">
      <c r="B8" s="24" t="s">
        <v>6</v>
      </c>
      <c r="C8" s="24" t="s">
        <v>7</v>
      </c>
      <c r="D8" s="24"/>
      <c r="E8" s="24"/>
      <c r="F8" s="24"/>
      <c r="G8" s="24"/>
      <c r="H8" s="24"/>
      <c r="I8" s="24"/>
      <c r="J8" s="24" t="s">
        <v>8</v>
      </c>
      <c r="K8" s="24" t="s">
        <v>9</v>
      </c>
      <c r="L8" s="24" t="s">
        <v>10</v>
      </c>
      <c r="M8" s="4"/>
    </row>
    <row r="9" spans="2:13">
      <c r="B9" s="24"/>
      <c r="C9" s="24" t="s">
        <v>11</v>
      </c>
      <c r="D9" s="24"/>
      <c r="E9" s="24"/>
      <c r="F9" s="24"/>
      <c r="G9" s="24" t="s">
        <v>12</v>
      </c>
      <c r="H9" s="24"/>
      <c r="I9" s="24"/>
      <c r="J9" s="24"/>
      <c r="K9" s="24"/>
      <c r="L9" s="24"/>
      <c r="M9" s="4"/>
    </row>
    <row r="10" spans="2:13" ht="63" customHeight="1">
      <c r="B10" s="24"/>
      <c r="C10" s="8" t="s">
        <v>13</v>
      </c>
      <c r="D10" s="8" t="s">
        <v>14</v>
      </c>
      <c r="E10" s="8" t="s">
        <v>15</v>
      </c>
      <c r="F10" s="8" t="s">
        <v>16</v>
      </c>
      <c r="G10" s="8" t="s">
        <v>17</v>
      </c>
      <c r="H10" s="8" t="s">
        <v>15</v>
      </c>
      <c r="I10" s="8" t="s">
        <v>16</v>
      </c>
      <c r="J10" s="24"/>
      <c r="K10" s="24"/>
      <c r="L10" s="24"/>
      <c r="M10" s="4"/>
    </row>
    <row r="11" spans="2:13" ht="20.100000000000001" customHeight="1">
      <c r="B11" s="17" t="s">
        <v>18</v>
      </c>
      <c r="C11" s="18"/>
      <c r="D11" s="18"/>
      <c r="E11" s="18"/>
      <c r="F11" s="18"/>
      <c r="G11" s="18"/>
      <c r="H11" s="18"/>
      <c r="I11" s="18"/>
      <c r="J11" s="18"/>
      <c r="K11" s="18"/>
      <c r="L11" s="19"/>
      <c r="M11" s="4"/>
    </row>
    <row r="12" spans="2:13" ht="12.95" customHeight="1">
      <c r="B12" s="5" t="s">
        <v>29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  <c r="H12" s="16">
        <v>0</v>
      </c>
      <c r="I12" s="6">
        <v>0</v>
      </c>
      <c r="J12" s="6">
        <v>9</v>
      </c>
      <c r="K12" s="6">
        <v>1</v>
      </c>
      <c r="L12" s="6">
        <f t="shared" ref="L12:L18" si="0">C12+D12+E12+F12+G12+H12+I12+J12+K12</f>
        <v>10</v>
      </c>
      <c r="M12" s="4"/>
    </row>
    <row r="13" spans="2:13" ht="12.95" customHeight="1">
      <c r="B13" s="9" t="s">
        <v>30</v>
      </c>
      <c r="C13" s="10">
        <v>0</v>
      </c>
      <c r="D13" s="10">
        <v>0</v>
      </c>
      <c r="E13" s="10">
        <v>2</v>
      </c>
      <c r="F13" s="10">
        <v>0</v>
      </c>
      <c r="G13" s="10">
        <v>0</v>
      </c>
      <c r="H13" s="10">
        <v>0</v>
      </c>
      <c r="I13" s="10">
        <v>0</v>
      </c>
      <c r="J13" s="10">
        <v>8</v>
      </c>
      <c r="K13" s="10">
        <v>0</v>
      </c>
      <c r="L13" s="10">
        <f t="shared" si="0"/>
        <v>10</v>
      </c>
      <c r="M13" s="14"/>
    </row>
    <row r="14" spans="2:13" ht="12.95" customHeight="1">
      <c r="B14" s="5" t="s">
        <v>31</v>
      </c>
      <c r="C14" s="16">
        <v>67</v>
      </c>
      <c r="D14" s="16">
        <v>0</v>
      </c>
      <c r="E14" s="16">
        <v>4</v>
      </c>
      <c r="F14" s="16">
        <v>0</v>
      </c>
      <c r="G14" s="6">
        <v>0</v>
      </c>
      <c r="H14" s="6">
        <v>0</v>
      </c>
      <c r="I14" s="6">
        <v>0</v>
      </c>
      <c r="J14" s="6">
        <v>94</v>
      </c>
      <c r="K14" s="6">
        <v>157</v>
      </c>
      <c r="L14" s="6">
        <f t="shared" si="0"/>
        <v>322</v>
      </c>
      <c r="M14" s="15"/>
    </row>
    <row r="15" spans="2:13" ht="12.95" customHeight="1">
      <c r="B15" s="9" t="s">
        <v>19</v>
      </c>
      <c r="C15" s="10">
        <v>19</v>
      </c>
      <c r="D15" s="10">
        <v>0</v>
      </c>
      <c r="E15" s="10">
        <v>1</v>
      </c>
      <c r="F15" s="10">
        <v>0</v>
      </c>
      <c r="G15" s="10">
        <v>0</v>
      </c>
      <c r="H15" s="10">
        <v>0</v>
      </c>
      <c r="I15" s="10">
        <v>0</v>
      </c>
      <c r="J15" s="10">
        <v>10</v>
      </c>
      <c r="K15" s="10">
        <v>0</v>
      </c>
      <c r="L15" s="10">
        <f t="shared" si="0"/>
        <v>30</v>
      </c>
      <c r="M15" s="15"/>
    </row>
    <row r="16" spans="2:13" ht="12.95" customHeight="1">
      <c r="B16" s="5" t="s">
        <v>20</v>
      </c>
      <c r="C16" s="16">
        <v>27</v>
      </c>
      <c r="D16" s="16">
        <v>0</v>
      </c>
      <c r="E16" s="16">
        <v>5</v>
      </c>
      <c r="F16" s="16">
        <v>0</v>
      </c>
      <c r="G16" s="6">
        <v>0</v>
      </c>
      <c r="H16" s="16">
        <v>0</v>
      </c>
      <c r="I16" s="6">
        <v>0</v>
      </c>
      <c r="J16" s="6">
        <v>12</v>
      </c>
      <c r="K16" s="6">
        <v>2</v>
      </c>
      <c r="L16" s="10">
        <f t="shared" si="0"/>
        <v>46</v>
      </c>
      <c r="M16" s="15"/>
    </row>
    <row r="17" spans="2:13" ht="12.95" customHeight="1">
      <c r="B17" s="9" t="s">
        <v>21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v>0</v>
      </c>
      <c r="I17" s="10">
        <v>0</v>
      </c>
      <c r="J17" s="10">
        <v>3</v>
      </c>
      <c r="K17" s="10">
        <v>0</v>
      </c>
      <c r="L17" s="10">
        <f t="shared" si="0"/>
        <v>3</v>
      </c>
      <c r="M17" s="15"/>
    </row>
    <row r="18" spans="2:13" ht="12.95" customHeight="1">
      <c r="B18" s="5" t="s">
        <v>32</v>
      </c>
      <c r="C18" s="16">
        <v>6</v>
      </c>
      <c r="D18" s="16">
        <v>0</v>
      </c>
      <c r="E18" s="16">
        <v>0</v>
      </c>
      <c r="F18" s="16">
        <v>0</v>
      </c>
      <c r="G18" s="6">
        <v>0</v>
      </c>
      <c r="H18" s="6">
        <v>0</v>
      </c>
      <c r="I18" s="6">
        <v>0</v>
      </c>
      <c r="J18" s="6">
        <v>3</v>
      </c>
      <c r="K18" s="6">
        <v>1</v>
      </c>
      <c r="L18" s="6">
        <f t="shared" si="0"/>
        <v>10</v>
      </c>
      <c r="M18" s="4"/>
    </row>
    <row r="19" spans="2:13" ht="18" customHeight="1">
      <c r="B19" s="11" t="s">
        <v>22</v>
      </c>
      <c r="C19" s="12">
        <f>SUM(C12:C18)</f>
        <v>119</v>
      </c>
      <c r="D19" s="12">
        <f t="shared" ref="D19:L19" si="1">SUM(D12:D18)</f>
        <v>0</v>
      </c>
      <c r="E19" s="12">
        <f t="shared" si="1"/>
        <v>12</v>
      </c>
      <c r="F19" s="12">
        <f t="shared" si="1"/>
        <v>0</v>
      </c>
      <c r="G19" s="12">
        <f t="shared" si="1"/>
        <v>0</v>
      </c>
      <c r="H19" s="12">
        <f t="shared" si="1"/>
        <v>0</v>
      </c>
      <c r="I19" s="12">
        <f t="shared" si="1"/>
        <v>0</v>
      </c>
      <c r="J19" s="12">
        <f t="shared" si="1"/>
        <v>139</v>
      </c>
      <c r="K19" s="12">
        <f t="shared" si="1"/>
        <v>161</v>
      </c>
      <c r="L19" s="12">
        <f t="shared" si="1"/>
        <v>431</v>
      </c>
      <c r="M19" s="4"/>
    </row>
    <row r="20" spans="2:13" ht="20.100000000000001" customHeight="1">
      <c r="B20" s="20" t="s">
        <v>23</v>
      </c>
      <c r="C20" s="21"/>
      <c r="D20" s="21"/>
      <c r="E20" s="21"/>
      <c r="F20" s="21"/>
      <c r="G20" s="21"/>
      <c r="H20" s="21"/>
      <c r="I20" s="21"/>
      <c r="J20" s="21"/>
      <c r="K20" s="21"/>
      <c r="L20" s="22"/>
      <c r="M20" s="15"/>
    </row>
    <row r="21" spans="2:13" ht="12.95" customHeight="1">
      <c r="B21" s="5" t="s">
        <v>24</v>
      </c>
      <c r="C21" s="6">
        <v>16</v>
      </c>
      <c r="D21" s="6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6">
        <v>4</v>
      </c>
      <c r="L21" s="6">
        <f t="shared" ref="L21:L25" si="2">C21+D21+E21+F21+G21+H21+I21+K21</f>
        <v>20</v>
      </c>
      <c r="M21" s="15"/>
    </row>
    <row r="22" spans="2:13" ht="12.95" customHeight="1">
      <c r="B22" s="9" t="s">
        <v>25</v>
      </c>
      <c r="C22" s="10">
        <v>323</v>
      </c>
      <c r="D22" s="10">
        <v>0</v>
      </c>
      <c r="E22" s="10">
        <v>0</v>
      </c>
      <c r="F22" s="10">
        <v>0</v>
      </c>
      <c r="G22" s="10">
        <v>0</v>
      </c>
      <c r="H22" s="10">
        <v>0</v>
      </c>
      <c r="I22" s="10">
        <v>0</v>
      </c>
      <c r="J22" s="10">
        <v>0</v>
      </c>
      <c r="K22" s="10">
        <v>30</v>
      </c>
      <c r="L22" s="10">
        <f t="shared" si="2"/>
        <v>353</v>
      </c>
      <c r="M22" s="15"/>
    </row>
    <row r="23" spans="2:13" ht="12.95" customHeight="1">
      <c r="B23" s="5" t="s">
        <v>26</v>
      </c>
      <c r="C23" s="6">
        <v>32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v>13</v>
      </c>
      <c r="L23" s="6">
        <f t="shared" si="2"/>
        <v>45</v>
      </c>
      <c r="M23" s="15"/>
    </row>
    <row r="24" spans="2:13" ht="12.95" customHeight="1">
      <c r="B24" s="9" t="s">
        <v>27</v>
      </c>
      <c r="C24" s="10">
        <v>15</v>
      </c>
      <c r="D24" s="10">
        <v>0</v>
      </c>
      <c r="E24" s="10">
        <v>0</v>
      </c>
      <c r="F24" s="10">
        <v>0</v>
      </c>
      <c r="G24" s="10">
        <v>0</v>
      </c>
      <c r="H24" s="10">
        <v>0</v>
      </c>
      <c r="I24" s="10">
        <v>0</v>
      </c>
      <c r="J24" s="10">
        <v>0</v>
      </c>
      <c r="K24" s="10">
        <v>15</v>
      </c>
      <c r="L24" s="10">
        <f t="shared" si="2"/>
        <v>30</v>
      </c>
      <c r="M24" s="15"/>
    </row>
    <row r="25" spans="2:13" ht="18" customHeight="1">
      <c r="B25" s="11" t="s">
        <v>28</v>
      </c>
      <c r="C25" s="12">
        <f t="shared" ref="C25:I25" si="3">SUM(C21:C24)</f>
        <v>386</v>
      </c>
      <c r="D25" s="12">
        <f t="shared" si="3"/>
        <v>0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>SUM(J21:J24)</f>
        <v>0</v>
      </c>
      <c r="K25" s="12">
        <f>SUM(K21:K24)</f>
        <v>62</v>
      </c>
      <c r="L25" s="12">
        <f t="shared" si="2"/>
        <v>448</v>
      </c>
      <c r="M25" s="4"/>
    </row>
    <row r="26" spans="2:13" ht="20.100000000000001" customHeight="1">
      <c r="B26" s="11" t="s">
        <v>10</v>
      </c>
      <c r="C26" s="12">
        <f t="shared" ref="C26:L26" si="4">C19+C25</f>
        <v>505</v>
      </c>
      <c r="D26" s="12">
        <f t="shared" si="4"/>
        <v>0</v>
      </c>
      <c r="E26" s="12">
        <f t="shared" si="4"/>
        <v>12</v>
      </c>
      <c r="F26" s="12">
        <f t="shared" si="4"/>
        <v>0</v>
      </c>
      <c r="G26" s="12">
        <f t="shared" si="4"/>
        <v>0</v>
      </c>
      <c r="H26" s="12">
        <f t="shared" si="4"/>
        <v>0</v>
      </c>
      <c r="I26" s="12">
        <f t="shared" si="4"/>
        <v>0</v>
      </c>
      <c r="J26" s="12">
        <f t="shared" si="4"/>
        <v>139</v>
      </c>
      <c r="K26" s="12">
        <f t="shared" si="4"/>
        <v>223</v>
      </c>
      <c r="L26" s="12">
        <f t="shared" si="4"/>
        <v>879</v>
      </c>
      <c r="M26" s="4"/>
    </row>
    <row r="27" spans="2:13"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</row>
    <row r="28" spans="2:13"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5" spans="3:3">
      <c r="C35" s="7"/>
    </row>
    <row r="36" spans="3:3">
      <c r="C36" s="7"/>
    </row>
    <row r="37" spans="3:3">
      <c r="C37" s="7"/>
    </row>
    <row r="38" spans="3:3">
      <c r="C38" s="7"/>
    </row>
    <row r="39" spans="3:3">
      <c r="C39" s="7"/>
    </row>
    <row r="40" spans="3:3">
      <c r="C40" s="7"/>
    </row>
    <row r="41" spans="3:3">
      <c r="C41" s="7"/>
    </row>
    <row r="42" spans="3:3">
      <c r="C42" s="7"/>
    </row>
  </sheetData>
  <sheetProtection password="CA37" sheet="1" objects="1" scenarios="1"/>
  <mergeCells count="10">
    <mergeCell ref="B11:L11"/>
    <mergeCell ref="B20:L20"/>
    <mergeCell ref="B5:L5"/>
    <mergeCell ref="B8:B10"/>
    <mergeCell ref="C8:I8"/>
    <mergeCell ref="J8:J10"/>
    <mergeCell ref="K8:K10"/>
    <mergeCell ref="L8:L10"/>
    <mergeCell ref="C9:F9"/>
    <mergeCell ref="G9:I9"/>
  </mergeCells>
  <pageMargins left="0.78740157499999996" right="0.78740157499999996" top="0.984251969" bottom="0.984251969" header="0.49212598499999999" footer="0.49212598499999999"/>
  <pageSetup paperSize="9" scale="80" orientation="landscape" r:id="rId1"/>
  <headerFooter alignWithMargins="0"/>
  <webPublishItems count="1">
    <webPublishItem id="32081" divId="Anexo_IV_C_NOVEMBRO_2015_32081" sourceType="range" sourceRef="B1:L26" destinationFile="T:\Transparencia\INTERNET\Anexo IV\2015\C\Novembro\Anexo_IV_C_NOVEMBRO_201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Azevedo Drumond</dc:creator>
  <cp:lastModifiedBy>Sergio Antonio Francalino Rocha</cp:lastModifiedBy>
  <cp:lastPrinted>2018-07-13T21:06:10Z</cp:lastPrinted>
  <dcterms:created xsi:type="dcterms:W3CDTF">2016-03-28T15:33:57Z</dcterms:created>
  <dcterms:modified xsi:type="dcterms:W3CDTF">2018-07-13T21:06:22Z</dcterms:modified>
</cp:coreProperties>
</file>