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18195" windowHeight="11310"/>
  </bookViews>
  <sheets>
    <sheet name="ANEXO IV-d" sheetId="1" r:id="rId1"/>
  </sheets>
  <definedNames>
    <definedName name="_xlnm.Print_Area" localSheetId="0">'ANEXO IV-d'!$B$1:$H$285</definedName>
    <definedName name="_xlnm.Print_Titles" localSheetId="0">'ANEXO IV-d'!$1:$9</definedName>
  </definedNames>
  <calcPr calcId="145621"/>
</workbook>
</file>

<file path=xl/calcChain.xml><?xml version="1.0" encoding="utf-8"?>
<calcChain xmlns="http://schemas.openxmlformats.org/spreadsheetml/2006/main">
  <c r="G261" i="1" l="1"/>
  <c r="F261" i="1"/>
  <c r="E261" i="1"/>
  <c r="H12" i="1"/>
  <c r="G282" i="1" l="1"/>
  <c r="F282" i="1"/>
  <c r="E282" i="1"/>
  <c r="B282" i="1"/>
  <c r="H281" i="1"/>
  <c r="H280" i="1"/>
  <c r="H279" i="1"/>
  <c r="H278" i="1"/>
  <c r="H277" i="1"/>
  <c r="H276" i="1"/>
  <c r="H275" i="1"/>
  <c r="H274" i="1"/>
  <c r="H273" i="1"/>
  <c r="H272" i="1"/>
  <c r="H271" i="1"/>
  <c r="H270" i="1"/>
  <c r="H269" i="1"/>
  <c r="H268" i="1"/>
  <c r="H267" i="1"/>
  <c r="H266" i="1"/>
  <c r="H265" i="1"/>
  <c r="H264" i="1"/>
  <c r="H263" i="1"/>
  <c r="H262" i="1"/>
  <c r="B261" i="1"/>
  <c r="H260" i="1"/>
  <c r="H259" i="1"/>
  <c r="H258" i="1"/>
  <c r="H257" i="1"/>
  <c r="H256" i="1"/>
  <c r="H255" i="1"/>
  <c r="H254" i="1"/>
  <c r="H253" i="1"/>
  <c r="H252" i="1"/>
  <c r="H251" i="1"/>
  <c r="H250" i="1"/>
  <c r="H249" i="1"/>
  <c r="H248" i="1"/>
  <c r="H247" i="1"/>
  <c r="H246" i="1"/>
  <c r="H245" i="1"/>
  <c r="H244" i="1"/>
  <c r="H243" i="1"/>
  <c r="H242" i="1"/>
  <c r="H241" i="1"/>
  <c r="F240" i="1"/>
  <c r="E240" i="1"/>
  <c r="B240" i="1"/>
  <c r="H239" i="1"/>
  <c r="H238" i="1"/>
  <c r="H237" i="1"/>
  <c r="H236" i="1"/>
  <c r="H235" i="1"/>
  <c r="H234" i="1"/>
  <c r="H233" i="1"/>
  <c r="H232" i="1"/>
  <c r="H231" i="1"/>
  <c r="H230" i="1"/>
  <c r="H229" i="1"/>
  <c r="H228" i="1"/>
  <c r="H227" i="1"/>
  <c r="H226" i="1"/>
  <c r="H225" i="1"/>
  <c r="H224" i="1"/>
  <c r="H223" i="1"/>
  <c r="H222" i="1"/>
  <c r="H221" i="1"/>
  <c r="H220" i="1"/>
  <c r="F219" i="1"/>
  <c r="E219" i="1"/>
  <c r="H219" i="1" s="1"/>
  <c r="B219" i="1"/>
  <c r="H218" i="1"/>
  <c r="H217" i="1"/>
  <c r="H216" i="1"/>
  <c r="H215" i="1"/>
  <c r="H214" i="1"/>
  <c r="H213" i="1"/>
  <c r="H212" i="1"/>
  <c r="H211" i="1"/>
  <c r="H210" i="1"/>
  <c r="H209" i="1"/>
  <c r="H208" i="1"/>
  <c r="H207" i="1"/>
  <c r="H206" i="1"/>
  <c r="H205" i="1"/>
  <c r="H204" i="1"/>
  <c r="H203" i="1"/>
  <c r="H202" i="1"/>
  <c r="H201" i="1"/>
  <c r="H200" i="1"/>
  <c r="H199" i="1"/>
  <c r="F198" i="1"/>
  <c r="E198" i="1"/>
  <c r="B198" i="1"/>
  <c r="H197" i="1"/>
  <c r="H196" i="1"/>
  <c r="H195" i="1"/>
  <c r="H194" i="1"/>
  <c r="H193" i="1"/>
  <c r="H192" i="1"/>
  <c r="H191" i="1"/>
  <c r="H190" i="1"/>
  <c r="H189" i="1"/>
  <c r="H188" i="1"/>
  <c r="H187" i="1"/>
  <c r="H186" i="1"/>
  <c r="H185" i="1"/>
  <c r="H184" i="1"/>
  <c r="H183" i="1"/>
  <c r="H182" i="1"/>
  <c r="H181" i="1"/>
  <c r="H180" i="1"/>
  <c r="H179" i="1"/>
  <c r="H178" i="1"/>
  <c r="F177" i="1"/>
  <c r="E177" i="1"/>
  <c r="H177" i="1" s="1"/>
  <c r="B177" i="1"/>
  <c r="H176" i="1"/>
  <c r="H175" i="1"/>
  <c r="H174" i="1"/>
  <c r="H173" i="1"/>
  <c r="H172" i="1"/>
  <c r="H171" i="1"/>
  <c r="H170" i="1"/>
  <c r="H169" i="1"/>
  <c r="H168" i="1"/>
  <c r="H167" i="1"/>
  <c r="H166" i="1"/>
  <c r="H165" i="1"/>
  <c r="H164" i="1"/>
  <c r="H163" i="1"/>
  <c r="H162" i="1"/>
  <c r="H161" i="1"/>
  <c r="H160" i="1"/>
  <c r="H159" i="1"/>
  <c r="H158" i="1"/>
  <c r="H157" i="1"/>
  <c r="F156" i="1"/>
  <c r="E156" i="1"/>
  <c r="B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F135" i="1"/>
  <c r="E135" i="1"/>
  <c r="H135" i="1" s="1"/>
  <c r="B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F114" i="1"/>
  <c r="E114" i="1"/>
  <c r="B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F93" i="1"/>
  <c r="E93" i="1"/>
  <c r="H93" i="1" s="1"/>
  <c r="B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G72" i="1"/>
  <c r="G283" i="1" s="1"/>
  <c r="F72" i="1"/>
  <c r="E72" i="1"/>
  <c r="H72" i="1" s="1"/>
  <c r="B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F51" i="1"/>
  <c r="E51" i="1"/>
  <c r="B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F30" i="1"/>
  <c r="E30" i="1"/>
  <c r="B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1" i="1"/>
  <c r="H10" i="1"/>
  <c r="H282" i="1" l="1"/>
  <c r="E283" i="1"/>
  <c r="F283" i="1"/>
  <c r="H51" i="1"/>
  <c r="H114" i="1"/>
  <c r="H156" i="1"/>
  <c r="H198" i="1"/>
  <c r="H240" i="1"/>
  <c r="H261" i="1"/>
  <c r="H30" i="1"/>
  <c r="H283" i="1" l="1"/>
</calcChain>
</file>

<file path=xl/sharedStrings.xml><?xml version="1.0" encoding="utf-8"?>
<sst xmlns="http://schemas.openxmlformats.org/spreadsheetml/2006/main" count="81" uniqueCount="33">
  <si>
    <t>PODER JUDICIÁRIO</t>
  </si>
  <si>
    <t>ÓRGÃO:</t>
  </si>
  <si>
    <t>UNIDADE:</t>
  </si>
  <si>
    <t>Data de referência:</t>
  </si>
  <si>
    <t xml:space="preserve"> RESOLUÇÃO 102 CNJ - ANEXO IV- QUANTITATIVO DE CARGOS E FUNÇÕES</t>
  </si>
  <si>
    <t>d) Situação funcional dos servidores ativos do quadro de pessoal do órgão.</t>
  </si>
  <si>
    <t>CARREIRA / 
CLASSE / PADRÃO</t>
  </si>
  <si>
    <t>Servidores ativos</t>
  </si>
  <si>
    <t>Exercício no órgão</t>
  </si>
  <si>
    <t>Cedidos a outros órgãos</t>
  </si>
  <si>
    <t>Outros afastamentos</t>
  </si>
  <si>
    <t>Total</t>
  </si>
  <si>
    <t>A</t>
  </si>
  <si>
    <t>C</t>
  </si>
  <si>
    <t>B</t>
  </si>
  <si>
    <t>TOTAL CARGOS</t>
  </si>
  <si>
    <t xml:space="preserve">*AGENTE ADMINISTRATIVO </t>
  </si>
  <si>
    <t>ESPECIAL</t>
  </si>
  <si>
    <t>*AGENTE DE PORTARIA</t>
  </si>
  <si>
    <t>*ARTÍFICE DE MECÂNICA</t>
  </si>
  <si>
    <t>*AGENTE DE SEGURANÇA</t>
  </si>
  <si>
    <t>*ATENDENTE JUDICIÁRIO</t>
  </si>
  <si>
    <t>*AUX. DE SERV. DIVERSOS</t>
  </si>
  <si>
    <t>*AUXILIAR JUDICIÁRIO</t>
  </si>
  <si>
    <t>*DATILÓGRAFO</t>
  </si>
  <si>
    <t>*MOTORISTA OFICIAL</t>
  </si>
  <si>
    <t>*OFICIAL DE JUSTIÇA</t>
  </si>
  <si>
    <t>*TÉCNICO JUDICIÁRIO</t>
  </si>
  <si>
    <t>TÉCNICO JUDICIÁRIO</t>
  </si>
  <si>
    <t>ANALISTA JUDICIÁRIO</t>
  </si>
  <si>
    <t>TRIBUNAL DE JUSTIÇA DO ESTADO DO ACRE</t>
  </si>
  <si>
    <t>DIRETORIA DE GESTÃO ESTRATÉGICA</t>
  </si>
  <si>
    <t>* Cargos em extinção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</si>
</sst>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8">
    <numFmt numFmtId="41" formatCode="_-* #,##0_-;\-* #,##0_-;_-* &quot;-&quot;_-;_-@_-"/>
    <numFmt numFmtId="43" formatCode="_-* #,##0.00_-;\-* #,##0.00_-;_-* &quot;-&quot;??_-;_-@_-"/>
    <numFmt numFmtId="164" formatCode="General_)"/>
    <numFmt numFmtId="165" formatCode="_(* #,##0_);_(* \(#,##0\);_(* \-_);_(@_)"/>
    <numFmt numFmtId="166" formatCode="_(* #,##0.00_);_(* \(#,##0.00\);_(* \-??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</numFmts>
  <fonts count="66">
    <font>
      <sz val="10"/>
      <name val="Arial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11"/>
      <color indexed="20"/>
      <name val="Calibri"/>
      <family val="2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</font>
    <font>
      <sz val="11"/>
      <color indexed="17"/>
      <name val="Calibri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1"/>
    </font>
    <font>
      <b/>
      <sz val="9"/>
      <name val="Times New Roman"/>
      <family val="1"/>
      <charset val="1"/>
    </font>
    <font>
      <b/>
      <sz val="11"/>
      <color indexed="9"/>
      <name val="Calibri"/>
      <family val="2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</font>
    <font>
      <sz val="11"/>
      <color indexed="52"/>
      <name val="Calibri"/>
      <family val="2"/>
      <charset val="1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8"/>
      <color indexed="56"/>
      <name val="Cambria"/>
      <family val="2"/>
    </font>
    <font>
      <b/>
      <sz val="14"/>
      <name val="Times New Roman"/>
      <family val="1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4"/>
      <name val="Times New Roman"/>
      <family val="1"/>
    </font>
    <font>
      <b/>
      <sz val="1"/>
      <color indexed="8"/>
      <name val="Courier New"/>
      <family val="3"/>
      <charset val="1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1"/>
    </font>
    <font>
      <sz val="8"/>
      <name val="Arial"/>
      <family val="2"/>
    </font>
    <font>
      <sz val="8"/>
      <color indexed="9"/>
      <name val="Arial"/>
      <family val="2"/>
    </font>
    <font>
      <sz val="8"/>
      <color indexed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b/>
      <sz val="8"/>
      <color theme="0"/>
      <name val="Arial"/>
      <family val="2"/>
    </font>
    <font>
      <b/>
      <sz val="10"/>
      <color theme="0"/>
      <name val="Arial"/>
      <family val="2"/>
    </font>
    <font>
      <b/>
      <sz val="9"/>
      <color theme="0"/>
      <name val="Arial"/>
      <family val="2"/>
    </font>
    <font>
      <sz val="7"/>
      <name val="Arial"/>
      <family val="2"/>
    </font>
  </fonts>
  <fills count="30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rgb="FFC5D9F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33CCCC"/>
        <bgColor indexed="64"/>
      </patternFill>
    </fill>
    <fill>
      <patternFill patternType="solid">
        <fgColor rgb="FF17365D"/>
        <bgColor indexed="64"/>
      </patternFill>
    </fill>
    <fill>
      <patternFill patternType="solid">
        <fgColor theme="3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82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7" fillId="3" borderId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7" fillId="4" borderId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7" fillId="5" borderId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5" borderId="0" applyNumberFormat="0" applyBorder="0" applyAlignment="0" applyProtection="0"/>
    <xf numFmtId="0" fontId="6" fillId="9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7" fillId="9" borderId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7" fillId="10" borderId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7" fillId="11" borderId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7" fillId="5" borderId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7" fillId="9" borderId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7" fillId="12" borderId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9" fillId="13" borderId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9" fillId="10" borderId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9" fillId="11" borderId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9" fillId="14" borderId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15" borderId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9" fillId="16" borderId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20" borderId="0" applyNumberFormat="0" applyBorder="0" applyAlignment="0" applyProtection="0"/>
    <xf numFmtId="164" fontId="10" fillId="0" borderId="8"/>
    <xf numFmtId="0" fontId="11" fillId="3" borderId="0" applyNumberFormat="0" applyBorder="0" applyAlignment="0" applyProtection="0"/>
    <xf numFmtId="164" fontId="12" fillId="0" borderId="0">
      <alignment vertical="top"/>
    </xf>
    <xf numFmtId="164" fontId="13" fillId="0" borderId="0">
      <alignment horizontal="right"/>
    </xf>
    <xf numFmtId="164" fontId="13" fillId="0" borderId="0">
      <alignment horizontal="left"/>
    </xf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5" fillId="4" borderId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2" fontId="16" fillId="0" borderId="0">
      <protection locked="0"/>
    </xf>
    <xf numFmtId="2" fontId="17" fillId="0" borderId="0">
      <protection locked="0"/>
    </xf>
    <xf numFmtId="0" fontId="18" fillId="0" borderId="0"/>
    <xf numFmtId="0" fontId="19" fillId="0" borderId="0"/>
    <xf numFmtId="0" fontId="20" fillId="8" borderId="9" applyNumberFormat="0" applyAlignment="0" applyProtection="0"/>
    <xf numFmtId="0" fontId="20" fillId="8" borderId="9" applyNumberFormat="0" applyAlignment="0" applyProtection="0"/>
    <xf numFmtId="0" fontId="20" fillId="8" borderId="9" applyNumberFormat="0" applyAlignment="0" applyProtection="0"/>
    <xf numFmtId="0" fontId="21" fillId="8" borderId="9"/>
    <xf numFmtId="0" fontId="20" fillId="8" borderId="9" applyNumberFormat="0" applyAlignment="0" applyProtection="0"/>
    <xf numFmtId="0" fontId="20" fillId="8" borderId="9" applyNumberFormat="0" applyAlignment="0" applyProtection="0"/>
    <xf numFmtId="0" fontId="22" fillId="0" borderId="0">
      <alignment vertical="center"/>
    </xf>
    <xf numFmtId="0" fontId="23" fillId="21" borderId="10" applyNumberFormat="0" applyAlignment="0" applyProtection="0"/>
    <xf numFmtId="0" fontId="23" fillId="21" borderId="10" applyNumberFormat="0" applyAlignment="0" applyProtection="0"/>
    <xf numFmtId="0" fontId="24" fillId="21" borderId="10"/>
    <xf numFmtId="0" fontId="23" fillId="21" borderId="10" applyNumberFormat="0" applyAlignment="0" applyProtection="0"/>
    <xf numFmtId="0" fontId="23" fillId="21" borderId="10" applyNumberFormat="0" applyAlignment="0" applyProtection="0"/>
    <xf numFmtId="0" fontId="25" fillId="0" borderId="11" applyNumberFormat="0" applyFill="0" applyAlignment="0" applyProtection="0"/>
    <xf numFmtId="0" fontId="25" fillId="0" borderId="11" applyNumberFormat="0" applyFill="0" applyAlignment="0" applyProtection="0"/>
    <xf numFmtId="0" fontId="26" fillId="0" borderId="11"/>
    <xf numFmtId="0" fontId="25" fillId="0" borderId="11" applyNumberFormat="0" applyFill="0" applyAlignment="0" applyProtection="0"/>
    <xf numFmtId="0" fontId="25" fillId="0" borderId="11" applyNumberFormat="0" applyFill="0" applyAlignment="0" applyProtection="0"/>
    <xf numFmtId="0" fontId="23" fillId="21" borderId="10" applyNumberFormat="0" applyAlignment="0" applyProtection="0"/>
    <xf numFmtId="4" fontId="7" fillId="0" borderId="0"/>
    <xf numFmtId="165" fontId="7" fillId="0" borderId="0"/>
    <xf numFmtId="166" fontId="4" fillId="0" borderId="0" applyBorder="0" applyAlignment="0" applyProtection="0"/>
    <xf numFmtId="166" fontId="4" fillId="0" borderId="0" applyBorder="0" applyAlignment="0" applyProtection="0"/>
    <xf numFmtId="40" fontId="7" fillId="0" borderId="0"/>
    <xf numFmtId="3" fontId="7" fillId="0" borderId="0"/>
    <xf numFmtId="0" fontId="7" fillId="0" borderId="0"/>
    <xf numFmtId="0" fontId="7" fillId="0" borderId="0"/>
    <xf numFmtId="167" fontId="7" fillId="0" borderId="0"/>
    <xf numFmtId="0" fontId="7" fillId="0" borderId="0"/>
    <xf numFmtId="0" fontId="7" fillId="0" borderId="0"/>
    <xf numFmtId="168" fontId="7" fillId="0" borderId="0"/>
    <xf numFmtId="169" fontId="7" fillId="0" borderId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9" fillId="17" borderId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9" fillId="18" borderId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9" fillId="19" borderId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9" fillId="14" borderId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15" borderId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9" fillId="20" borderId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27" fillId="7" borderId="9" applyNumberFormat="0" applyAlignment="0" applyProtection="0"/>
    <xf numFmtId="0" fontId="27" fillId="7" borderId="9" applyNumberFormat="0" applyAlignment="0" applyProtection="0"/>
    <xf numFmtId="0" fontId="27" fillId="7" borderId="9" applyNumberFormat="0" applyAlignment="0" applyProtection="0"/>
    <xf numFmtId="0" fontId="27" fillId="7" borderId="9" applyNumberFormat="0" applyAlignment="0" applyProtection="0"/>
    <xf numFmtId="0" fontId="27" fillId="8" borderId="9" applyNumberFormat="0" applyAlignment="0" applyProtection="0"/>
    <xf numFmtId="170" fontId="4" fillId="0" borderId="0" applyFill="0" applyBorder="0" applyAlignment="0" applyProtection="0"/>
    <xf numFmtId="0" fontId="4" fillId="0" borderId="0" applyFill="0" applyBorder="0" applyAlignment="0" applyProtection="0"/>
    <xf numFmtId="170" fontId="4" fillId="0" borderId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12">
      <alignment horizontal="center"/>
    </xf>
    <xf numFmtId="2" fontId="7" fillId="0" borderId="0"/>
    <xf numFmtId="2" fontId="7" fillId="0" borderId="0"/>
    <xf numFmtId="0" fontId="30" fillId="0" borderId="0">
      <alignment horizontal="left"/>
    </xf>
    <xf numFmtId="0" fontId="14" fillId="4" borderId="0" applyNumberFormat="0" applyBorder="0" applyAlignment="0" applyProtection="0"/>
    <xf numFmtId="0" fontId="31" fillId="0" borderId="13" applyNumberFormat="0" applyFill="0" applyAlignment="0" applyProtection="0"/>
    <xf numFmtId="0" fontId="32" fillId="0" borderId="14" applyNumberFormat="0" applyFill="0" applyAlignment="0" applyProtection="0"/>
    <xf numFmtId="0" fontId="33" fillId="0" borderId="15" applyNumberFormat="0" applyFill="0" applyAlignment="0" applyProtection="0"/>
    <xf numFmtId="0" fontId="33" fillId="0" borderId="0" applyNumberFormat="0" applyFill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34" fillId="3" borderId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35" fillId="0" borderId="0"/>
    <xf numFmtId="0" fontId="27" fillId="7" borderId="9" applyNumberFormat="0" applyAlignment="0" applyProtection="0"/>
    <xf numFmtId="0" fontId="29" fillId="0" borderId="16">
      <alignment horizontal="center"/>
    </xf>
    <xf numFmtId="0" fontId="36" fillId="0" borderId="17">
      <alignment horizontal="center"/>
    </xf>
    <xf numFmtId="171" fontId="7" fillId="0" borderId="0"/>
    <xf numFmtId="0" fontId="25" fillId="0" borderId="11" applyNumberFormat="0" applyFill="0" applyAlignment="0" applyProtection="0"/>
    <xf numFmtId="166" fontId="7" fillId="0" borderId="0"/>
    <xf numFmtId="172" fontId="4" fillId="0" borderId="0" applyFill="0" applyBorder="0" applyAlignment="0" applyProtection="0"/>
    <xf numFmtId="167" fontId="7" fillId="0" borderId="0"/>
    <xf numFmtId="0" fontId="37" fillId="22" borderId="0" applyNumberFormat="0" applyBorder="0" applyAlignment="0" applyProtection="0"/>
    <xf numFmtId="0" fontId="37" fillId="22" borderId="0" applyNumberFormat="0" applyBorder="0" applyAlignment="0" applyProtection="0"/>
    <xf numFmtId="0" fontId="38" fillId="22" borderId="0"/>
    <xf numFmtId="0" fontId="37" fillId="22" borderId="0" applyNumberFormat="0" applyBorder="0" applyAlignment="0" applyProtection="0"/>
    <xf numFmtId="0" fontId="37" fillId="22" borderId="0" applyNumberFormat="0" applyBorder="0" applyAlignment="0" applyProtection="0"/>
    <xf numFmtId="0" fontId="37" fillId="22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3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7" fillId="0" borderId="0"/>
    <xf numFmtId="0" fontId="4" fillId="0" borderId="0"/>
    <xf numFmtId="0" fontId="4" fillId="0" borderId="0"/>
    <xf numFmtId="0" fontId="39" fillId="0" borderId="0"/>
    <xf numFmtId="0" fontId="39" fillId="0" borderId="0"/>
    <xf numFmtId="0" fontId="4" fillId="0" borderId="0"/>
    <xf numFmtId="0" fontId="4" fillId="0" borderId="0"/>
    <xf numFmtId="0" fontId="4" fillId="23" borderId="18" applyNumberFormat="0" applyAlignment="0" applyProtection="0"/>
    <xf numFmtId="0" fontId="4" fillId="23" borderId="18" applyNumberFormat="0" applyAlignment="0" applyProtection="0"/>
    <xf numFmtId="0" fontId="4" fillId="23" borderId="18" applyNumberFormat="0" applyAlignment="0" applyProtection="0"/>
    <xf numFmtId="0" fontId="4" fillId="23" borderId="18" applyNumberFormat="0" applyAlignment="0" applyProtection="0"/>
    <xf numFmtId="0" fontId="4" fillId="23" borderId="18" applyNumberFormat="0" applyAlignment="0" applyProtection="0"/>
    <xf numFmtId="0" fontId="4" fillId="23" borderId="18" applyNumberFormat="0" applyAlignment="0" applyProtection="0"/>
    <xf numFmtId="0" fontId="40" fillId="8" borderId="19" applyNumberFormat="0" applyAlignment="0" applyProtection="0"/>
    <xf numFmtId="10" fontId="7" fillId="0" borderId="0"/>
    <xf numFmtId="173" fontId="16" fillId="0" borderId="0">
      <protection locked="0"/>
    </xf>
    <xf numFmtId="174" fontId="16" fillId="0" borderId="0">
      <protection locked="0"/>
    </xf>
    <xf numFmtId="9" fontId="4" fillId="0" borderId="0" applyFill="0" applyBorder="0" applyAlignment="0" applyProtection="0"/>
    <xf numFmtId="9" fontId="1" fillId="0" borderId="0" applyFont="0" applyFill="0" applyBorder="0" applyAlignment="0" applyProtection="0"/>
    <xf numFmtId="9" fontId="7" fillId="0" borderId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7" fillId="0" borderId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4" fillId="0" borderId="0" applyFill="0" applyBorder="0" applyAlignment="0" applyProtection="0"/>
    <xf numFmtId="0" fontId="13" fillId="0" borderId="0"/>
    <xf numFmtId="0" fontId="40" fillId="8" borderId="19" applyNumberFormat="0" applyAlignment="0" applyProtection="0"/>
    <xf numFmtId="0" fontId="40" fillId="8" borderId="19" applyNumberFormat="0" applyAlignment="0" applyProtection="0"/>
    <xf numFmtId="0" fontId="41" fillId="8" borderId="19"/>
    <xf numFmtId="0" fontId="40" fillId="8" borderId="19" applyNumberFormat="0" applyAlignment="0" applyProtection="0"/>
    <xf numFmtId="0" fontId="40" fillId="8" borderId="19" applyNumberFormat="0" applyAlignment="0" applyProtection="0"/>
    <xf numFmtId="38" fontId="7" fillId="0" borderId="0"/>
    <xf numFmtId="38" fontId="42" fillId="0" borderId="20"/>
    <xf numFmtId="175" fontId="39" fillId="0" borderId="0">
      <protection locked="0"/>
    </xf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7" fillId="0" borderId="0"/>
    <xf numFmtId="176" fontId="4" fillId="0" borderId="0" applyFill="0" applyBorder="0" applyAlignment="0" applyProtection="0"/>
    <xf numFmtId="166" fontId="4" fillId="0" borderId="0"/>
    <xf numFmtId="0" fontId="4" fillId="0" borderId="0"/>
    <xf numFmtId="166" fontId="4" fillId="0" borderId="0"/>
    <xf numFmtId="166" fontId="39" fillId="0" borderId="0"/>
    <xf numFmtId="166" fontId="4" fillId="0" borderId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45" fillId="0" borderId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177" fontId="7" fillId="0" borderId="0"/>
    <xf numFmtId="178" fontId="7" fillId="0" borderId="0"/>
    <xf numFmtId="0" fontId="46" fillId="0" borderId="0" applyNumberFormat="0" applyFill="0" applyBorder="0" applyAlignment="0" applyProtection="0"/>
    <xf numFmtId="0" fontId="47" fillId="0" borderId="21"/>
    <xf numFmtId="0" fontId="31" fillId="0" borderId="13" applyNumberFormat="0" applyFill="0" applyAlignment="0" applyProtection="0"/>
    <xf numFmtId="0" fontId="31" fillId="0" borderId="13" applyNumberFormat="0" applyFill="0" applyAlignment="0" applyProtection="0"/>
    <xf numFmtId="0" fontId="31" fillId="0" borderId="13" applyNumberFormat="0" applyFill="0" applyAlignment="0" applyProtection="0"/>
    <xf numFmtId="0" fontId="48" fillId="0" borderId="13"/>
    <xf numFmtId="0" fontId="31" fillId="0" borderId="13" applyNumberFormat="0" applyFill="0" applyAlignment="0" applyProtection="0"/>
    <xf numFmtId="0" fontId="31" fillId="0" borderId="13" applyNumberFormat="0" applyFill="0" applyAlignment="0" applyProtection="0"/>
    <xf numFmtId="0" fontId="49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32" fillId="0" borderId="14" applyNumberFormat="0" applyFill="0" applyAlignment="0" applyProtection="0"/>
    <xf numFmtId="0" fontId="32" fillId="0" borderId="14" applyNumberFormat="0" applyFill="0" applyAlignment="0" applyProtection="0"/>
    <xf numFmtId="0" fontId="50" fillId="0" borderId="14"/>
    <xf numFmtId="0" fontId="32" fillId="0" borderId="14" applyNumberFormat="0" applyFill="0" applyAlignment="0" applyProtection="0"/>
    <xf numFmtId="0" fontId="32" fillId="0" borderId="14" applyNumberFormat="0" applyFill="0" applyAlignment="0" applyProtection="0"/>
    <xf numFmtId="0" fontId="33" fillId="0" borderId="15" applyNumberFormat="0" applyFill="0" applyAlignment="0" applyProtection="0"/>
    <xf numFmtId="0" fontId="33" fillId="0" borderId="15" applyNumberFormat="0" applyFill="0" applyAlignment="0" applyProtection="0"/>
    <xf numFmtId="0" fontId="51" fillId="0" borderId="15"/>
    <xf numFmtId="0" fontId="33" fillId="0" borderId="15" applyNumberFormat="0" applyFill="0" applyAlignment="0" applyProtection="0"/>
    <xf numFmtId="0" fontId="33" fillId="0" borderId="15" applyNumberFormat="0" applyFill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51" fillId="0" borderId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52" fillId="0" borderId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53" fillId="0" borderId="22"/>
    <xf numFmtId="2" fontId="54" fillId="0" borderId="0">
      <protection locked="0"/>
    </xf>
    <xf numFmtId="2" fontId="54" fillId="0" borderId="0">
      <protection locked="0"/>
    </xf>
    <xf numFmtId="0" fontId="55" fillId="0" borderId="23" applyNumberFormat="0" applyFill="0" applyAlignment="0" applyProtection="0"/>
    <xf numFmtId="0" fontId="55" fillId="0" borderId="23" applyNumberFormat="0" applyFill="0" applyAlignment="0" applyProtection="0"/>
    <xf numFmtId="0" fontId="56" fillId="0" borderId="23"/>
    <xf numFmtId="0" fontId="55" fillId="0" borderId="23" applyNumberFormat="0" applyFill="0" applyAlignment="0" applyProtection="0"/>
    <xf numFmtId="0" fontId="55" fillId="0" borderId="23" applyNumberFormat="0" applyFill="0" applyAlignment="0" applyProtection="0"/>
    <xf numFmtId="174" fontId="16" fillId="0" borderId="0">
      <protection locked="0"/>
    </xf>
    <xf numFmtId="179" fontId="16" fillId="0" borderId="0">
      <protection locked="0"/>
    </xf>
    <xf numFmtId="0" fontId="39" fillId="0" borderId="0"/>
    <xf numFmtId="43" fontId="1" fillId="0" borderId="0" applyFont="0" applyFill="0" applyBorder="0" applyAlignment="0" applyProtection="0"/>
    <xf numFmtId="166" fontId="4" fillId="0" borderId="0" applyFill="0" applyBorder="0" applyAlignment="0" applyProtection="0"/>
    <xf numFmtId="176" fontId="4" fillId="0" borderId="0" applyFill="0" applyBorder="0" applyAlignment="0" applyProtection="0"/>
    <xf numFmtId="166" fontId="4" fillId="0" borderId="0" applyFill="0" applyBorder="0" applyAlignment="0" applyProtection="0"/>
    <xf numFmtId="176" fontId="4" fillId="0" borderId="0" applyFill="0" applyBorder="0" applyAlignment="0" applyProtection="0"/>
    <xf numFmtId="3" fontId="7" fillId="0" borderId="0"/>
    <xf numFmtId="0" fontId="43" fillId="0" borderId="0" applyNumberFormat="0" applyFill="0" applyBorder="0" applyAlignment="0" applyProtection="0"/>
  </cellStyleXfs>
  <cellXfs count="52">
    <xf numFmtId="0" fontId="0" fillId="0" borderId="0" xfId="0"/>
    <xf numFmtId="0" fontId="2" fillId="0" borderId="0" xfId="0" applyFont="1" applyAlignment="1"/>
    <xf numFmtId="0" fontId="2" fillId="0" borderId="0" xfId="0" applyFont="1"/>
    <xf numFmtId="0" fontId="3" fillId="0" borderId="0" xfId="0" applyFont="1" applyAlignment="1">
      <alignment horizontal="left"/>
    </xf>
    <xf numFmtId="0" fontId="3" fillId="0" borderId="0" xfId="0" applyFont="1"/>
    <xf numFmtId="0" fontId="0" fillId="0" borderId="0" xfId="0" applyBorder="1"/>
    <xf numFmtId="0" fontId="4" fillId="0" borderId="0" xfId="0" applyFont="1"/>
    <xf numFmtId="0" fontId="5" fillId="0" borderId="0" xfId="0" applyFont="1"/>
    <xf numFmtId="0" fontId="4" fillId="24" borderId="1" xfId="0" applyFont="1" applyFill="1" applyBorder="1" applyAlignment="1">
      <alignment horizontal="center" vertical="center"/>
    </xf>
    <xf numFmtId="0" fontId="58" fillId="26" borderId="0" xfId="0" applyFont="1" applyFill="1"/>
    <xf numFmtId="0" fontId="57" fillId="26" borderId="0" xfId="0" applyFont="1" applyFill="1"/>
    <xf numFmtId="0" fontId="57" fillId="0" borderId="0" xfId="0" applyFont="1"/>
    <xf numFmtId="0" fontId="58" fillId="25" borderId="0" xfId="0" applyFont="1" applyFill="1"/>
    <xf numFmtId="0" fontId="64" fillId="28" borderId="1" xfId="0" applyFont="1" applyFill="1" applyBorder="1" applyAlignment="1">
      <alignment horizontal="center" vertical="center" wrapText="1"/>
    </xf>
    <xf numFmtId="14" fontId="2" fillId="0" borderId="0" xfId="0" applyNumberFormat="1" applyFont="1"/>
    <xf numFmtId="0" fontId="62" fillId="28" borderId="5" xfId="0" applyFont="1" applyFill="1" applyBorder="1" applyAlignment="1">
      <alignment horizontal="center" vertical="center" wrapText="1"/>
    </xf>
    <xf numFmtId="0" fontId="62" fillId="28" borderId="6" xfId="0" applyFont="1" applyFill="1" applyBorder="1" applyAlignment="1">
      <alignment horizontal="center" vertical="center" wrapText="1"/>
    </xf>
    <xf numFmtId="0" fontId="62" fillId="28" borderId="7" xfId="0" applyFont="1" applyFill="1" applyBorder="1" applyAlignment="1">
      <alignment horizontal="center" vertical="center" wrapText="1"/>
    </xf>
    <xf numFmtId="0" fontId="60" fillId="27" borderId="5" xfId="0" applyFont="1" applyFill="1" applyBorder="1" applyAlignment="1">
      <alignment horizontal="center" vertical="center" wrapText="1"/>
    </xf>
    <xf numFmtId="0" fontId="60" fillId="27" borderId="6" xfId="0" applyFont="1" applyFill="1" applyBorder="1" applyAlignment="1">
      <alignment horizontal="center" vertical="center" wrapText="1"/>
    </xf>
    <xf numFmtId="0" fontId="60" fillId="27" borderId="7" xfId="0" applyFont="1" applyFill="1" applyBorder="1" applyAlignment="1">
      <alignment horizontal="center" vertical="center" wrapText="1"/>
    </xf>
    <xf numFmtId="2" fontId="62" fillId="28" borderId="5" xfId="0" applyNumberFormat="1" applyFont="1" applyFill="1" applyBorder="1" applyAlignment="1">
      <alignment horizontal="center" vertical="center" wrapText="1"/>
    </xf>
    <xf numFmtId="2" fontId="62" fillId="28" borderId="6" xfId="0" applyNumberFormat="1" applyFont="1" applyFill="1" applyBorder="1" applyAlignment="1">
      <alignment horizontal="center" vertical="center" wrapText="1"/>
    </xf>
    <xf numFmtId="2" fontId="62" fillId="28" borderId="7" xfId="0" applyNumberFormat="1" applyFont="1" applyFill="1" applyBorder="1" applyAlignment="1">
      <alignment horizontal="center" vertical="center" wrapText="1"/>
    </xf>
    <xf numFmtId="0" fontId="57" fillId="24" borderId="1" xfId="0" applyFont="1" applyFill="1" applyBorder="1" applyAlignment="1">
      <alignment horizontal="center" vertical="center" textRotation="255"/>
    </xf>
    <xf numFmtId="0" fontId="65" fillId="24" borderId="2" xfId="0" applyFont="1" applyFill="1" applyBorder="1" applyAlignment="1">
      <alignment horizontal="center" vertical="center" textRotation="255"/>
    </xf>
    <xf numFmtId="0" fontId="65" fillId="24" borderId="3" xfId="0" applyFont="1" applyFill="1" applyBorder="1" applyAlignment="1">
      <alignment horizontal="center" vertical="center" textRotation="255"/>
    </xf>
    <xf numFmtId="0" fontId="65" fillId="24" borderId="4" xfId="0" applyFont="1" applyFill="1" applyBorder="1" applyAlignment="1">
      <alignment horizontal="center" vertical="center" textRotation="255"/>
    </xf>
    <xf numFmtId="0" fontId="0" fillId="24" borderId="1" xfId="0" applyFill="1" applyBorder="1" applyAlignment="1">
      <alignment horizontal="center" vertical="center"/>
    </xf>
    <xf numFmtId="0" fontId="59" fillId="24" borderId="1" xfId="0" applyFont="1" applyFill="1" applyBorder="1" applyAlignment="1">
      <alignment horizontal="center" vertical="center" textRotation="255"/>
    </xf>
    <xf numFmtId="0" fontId="0" fillId="24" borderId="2" xfId="0" applyFill="1" applyBorder="1" applyAlignment="1">
      <alignment horizontal="center" vertical="center"/>
    </xf>
    <xf numFmtId="0" fontId="0" fillId="24" borderId="3" xfId="0" applyFill="1" applyBorder="1" applyAlignment="1">
      <alignment horizontal="center" vertical="center"/>
    </xf>
    <xf numFmtId="0" fontId="0" fillId="24" borderId="4" xfId="0" applyFill="1" applyBorder="1" applyAlignment="1">
      <alignment horizontal="center" vertical="center"/>
    </xf>
    <xf numFmtId="0" fontId="57" fillId="24" borderId="1" xfId="0" applyFont="1" applyFill="1" applyBorder="1" applyAlignment="1">
      <alignment horizontal="center" vertical="center" textRotation="255" wrapText="1"/>
    </xf>
    <xf numFmtId="0" fontId="0" fillId="24" borderId="1" xfId="0" applyFill="1" applyBorder="1"/>
    <xf numFmtId="0" fontId="3" fillId="0" borderId="0" xfId="0" applyFont="1" applyAlignment="1">
      <alignment horizontal="center"/>
    </xf>
    <xf numFmtId="0" fontId="64" fillId="28" borderId="1" xfId="0" applyFont="1" applyFill="1" applyBorder="1" applyAlignment="1">
      <alignment horizontal="center" vertical="center" wrapText="1"/>
    </xf>
    <xf numFmtId="0" fontId="4" fillId="24" borderId="2" xfId="0" applyFont="1" applyFill="1" applyBorder="1" applyAlignment="1">
      <alignment horizontal="center" vertical="center" textRotation="255"/>
    </xf>
    <xf numFmtId="0" fontId="0" fillId="24" borderId="3" xfId="0" applyFill="1" applyBorder="1" applyAlignment="1">
      <alignment horizontal="center" vertical="center" textRotation="255"/>
    </xf>
    <xf numFmtId="0" fontId="0" fillId="24" borderId="4" xfId="0" applyFill="1" applyBorder="1" applyAlignment="1">
      <alignment horizontal="center" vertical="center" textRotation="255"/>
    </xf>
    <xf numFmtId="41" fontId="4" fillId="25" borderId="1" xfId="0" applyNumberFormat="1" applyFont="1" applyFill="1" applyBorder="1" applyAlignment="1">
      <alignment horizontal="center" vertical="center" wrapText="1"/>
    </xf>
    <xf numFmtId="41" fontId="63" fillId="28" borderId="1" xfId="0" applyNumberFormat="1" applyFont="1" applyFill="1" applyBorder="1" applyAlignment="1">
      <alignment horizontal="center" vertical="center" wrapText="1"/>
    </xf>
    <xf numFmtId="41" fontId="0" fillId="25" borderId="1" xfId="0" applyNumberFormat="1" applyFill="1" applyBorder="1" applyAlignment="1">
      <alignment horizontal="center" vertical="center" wrapText="1"/>
    </xf>
    <xf numFmtId="41" fontId="61" fillId="27" borderId="1" xfId="0" applyNumberFormat="1" applyFont="1" applyFill="1" applyBorder="1" applyAlignment="1">
      <alignment horizontal="center" vertical="center" wrapText="1"/>
    </xf>
    <xf numFmtId="41" fontId="4" fillId="29" borderId="1" xfId="0" applyNumberFormat="1" applyFont="1" applyFill="1" applyBorder="1" applyAlignment="1">
      <alignment horizontal="center" vertical="center" wrapText="1"/>
    </xf>
    <xf numFmtId="41" fontId="0" fillId="29" borderId="1" xfId="0" applyNumberFormat="1" applyFill="1" applyBorder="1" applyAlignment="1">
      <alignment horizontal="center" vertical="center" wrapText="1"/>
    </xf>
    <xf numFmtId="0" fontId="58" fillId="29" borderId="0" xfId="0" applyFont="1" applyFill="1"/>
    <xf numFmtId="0" fontId="4" fillId="29" borderId="1" xfId="0" applyFont="1" applyFill="1" applyBorder="1" applyAlignment="1">
      <alignment horizontal="center" vertical="center"/>
    </xf>
    <xf numFmtId="0" fontId="3" fillId="29" borderId="0" xfId="0" applyFont="1" applyFill="1" applyBorder="1" applyAlignment="1">
      <alignment horizontal="center" wrapText="1"/>
    </xf>
    <xf numFmtId="3" fontId="3" fillId="29" borderId="0" xfId="0" applyNumberFormat="1" applyFont="1" applyFill="1" applyBorder="1" applyAlignment="1">
      <alignment horizontal="right" vertical="top" wrapText="1"/>
    </xf>
    <xf numFmtId="0" fontId="61" fillId="29" borderId="0" xfId="0" applyFont="1" applyFill="1"/>
    <xf numFmtId="0" fontId="2" fillId="29" borderId="0" xfId="0" applyFont="1" applyFill="1"/>
  </cellXfs>
  <cellStyles count="382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Ênfase1 2" xfId="7"/>
    <cellStyle name="20% - Ênfase1 2 2" xfId="8"/>
    <cellStyle name="20% - Ênfase1 2_00_ANEXO V 2015 - VERSÃO INICIAL PLOA_2015" xfId="9"/>
    <cellStyle name="20% - Ênfase1 3" xfId="10"/>
    <cellStyle name="20% - Ênfase1 4" xfId="11"/>
    <cellStyle name="20% - Ênfase2 2" xfId="12"/>
    <cellStyle name="20% - Ênfase2 2 2" xfId="13"/>
    <cellStyle name="20% - Ênfase2 2_05_Impactos_Demais PLs_2013_Dados CNJ de jul-12" xfId="14"/>
    <cellStyle name="20% - Ênfase2 3" xfId="15"/>
    <cellStyle name="20% - Ênfase2 4" xfId="16"/>
    <cellStyle name="20% - Ênfase3 2" xfId="17"/>
    <cellStyle name="20% - Ênfase3 2 2" xfId="18"/>
    <cellStyle name="20% - Ênfase3 2_05_Impactos_Demais PLs_2013_Dados CNJ de jul-12" xfId="19"/>
    <cellStyle name="20% - Ênfase3 3" xfId="20"/>
    <cellStyle name="20% - Ênfase3 4" xfId="21"/>
    <cellStyle name="20% - Ênfase4 2" xfId="22"/>
    <cellStyle name="20% - Ênfase4 2 2" xfId="23"/>
    <cellStyle name="20% - Ênfase4 2_05_Impactos_Demais PLs_2013_Dados CNJ de jul-12" xfId="24"/>
    <cellStyle name="20% - Ênfase4 3" xfId="25"/>
    <cellStyle name="20% - Ênfase4 4" xfId="26"/>
    <cellStyle name="20% - Ênfase5 2" xfId="27"/>
    <cellStyle name="20% - Ênfase5 2 2" xfId="28"/>
    <cellStyle name="20% - Ênfase5 2_00_ANEXO V 2015 - VERSÃO INICIAL PLOA_2015" xfId="29"/>
    <cellStyle name="20% - Ênfase5 3" xfId="30"/>
    <cellStyle name="20% - Ênfase5 4" xfId="31"/>
    <cellStyle name="20% - Ênfase6 2" xfId="32"/>
    <cellStyle name="20% - Ênfase6 2 2" xfId="33"/>
    <cellStyle name="20% - Ênfase6 2_00_ANEXO V 2015 - VERSÃO INICIAL PLOA_2015" xfId="34"/>
    <cellStyle name="20% - Ênfase6 3" xfId="35"/>
    <cellStyle name="20% - Ênfase6 4" xfId="36"/>
    <cellStyle name="40% - Accent1" xfId="37"/>
    <cellStyle name="40% - Accent2" xfId="38"/>
    <cellStyle name="40% - Accent3" xfId="39"/>
    <cellStyle name="40% - Accent4" xfId="40"/>
    <cellStyle name="40% - Accent5" xfId="41"/>
    <cellStyle name="40% - Accent6" xfId="42"/>
    <cellStyle name="40% - Ênfase1 2" xfId="43"/>
    <cellStyle name="40% - Ênfase1 2 2" xfId="44"/>
    <cellStyle name="40% - Ênfase1 2_05_Impactos_Demais PLs_2013_Dados CNJ de jul-12" xfId="45"/>
    <cellStyle name="40% - Ênfase1 3" xfId="46"/>
    <cellStyle name="40% - Ênfase1 4" xfId="47"/>
    <cellStyle name="40% - Ênfase2 2" xfId="48"/>
    <cellStyle name="40% - Ênfase2 2 2" xfId="49"/>
    <cellStyle name="40% - Ênfase2 2_05_Impactos_Demais PLs_2013_Dados CNJ de jul-12" xfId="50"/>
    <cellStyle name="40% - Ênfase2 3" xfId="51"/>
    <cellStyle name="40% - Ênfase2 4" xfId="52"/>
    <cellStyle name="40% - Ênfase3 2" xfId="53"/>
    <cellStyle name="40% - Ênfase3 2 2" xfId="54"/>
    <cellStyle name="40% - Ênfase3 2_05_Impactos_Demais PLs_2013_Dados CNJ de jul-12" xfId="55"/>
    <cellStyle name="40% - Ênfase3 3" xfId="56"/>
    <cellStyle name="40% - Ênfase3 4" xfId="57"/>
    <cellStyle name="40% - Ênfase4 2" xfId="58"/>
    <cellStyle name="40% - Ênfase4 2 2" xfId="59"/>
    <cellStyle name="40% - Ênfase4 2_05_Impactos_Demais PLs_2013_Dados CNJ de jul-12" xfId="60"/>
    <cellStyle name="40% - Ênfase4 3" xfId="61"/>
    <cellStyle name="40% - Ênfase4 4" xfId="62"/>
    <cellStyle name="40% - Ênfase5 2" xfId="63"/>
    <cellStyle name="40% - Ênfase5 2 2" xfId="64"/>
    <cellStyle name="40% - Ênfase5 2_05_Impactos_Demais PLs_2013_Dados CNJ de jul-12" xfId="65"/>
    <cellStyle name="40% - Ênfase5 3" xfId="66"/>
    <cellStyle name="40% - Ênfase5 4" xfId="67"/>
    <cellStyle name="40% - Ênfase6 2" xfId="68"/>
    <cellStyle name="40% - Ênfase6 2 2" xfId="69"/>
    <cellStyle name="40% - Ênfase6 2_05_Impactos_Demais PLs_2013_Dados CNJ de jul-12" xfId="70"/>
    <cellStyle name="40% - Ênfase6 3" xfId="71"/>
    <cellStyle name="40% - Ênfase6 4" xfId="72"/>
    <cellStyle name="60% - Accent1" xfId="73"/>
    <cellStyle name="60% - Accent2" xfId="74"/>
    <cellStyle name="60% - Accent3" xfId="75"/>
    <cellStyle name="60% - Accent4" xfId="76"/>
    <cellStyle name="60% - Accent5" xfId="77"/>
    <cellStyle name="60% - Accent6" xfId="78"/>
    <cellStyle name="60% - Ênfase1 2" xfId="79"/>
    <cellStyle name="60% - Ênfase1 2 2" xfId="80"/>
    <cellStyle name="60% - Ênfase1 2_05_Impactos_Demais PLs_2013_Dados CNJ de jul-12" xfId="81"/>
    <cellStyle name="60% - Ênfase1 3" xfId="82"/>
    <cellStyle name="60% - Ênfase1 4" xfId="83"/>
    <cellStyle name="60% - Ênfase2 2" xfId="84"/>
    <cellStyle name="60% - Ênfase2 2 2" xfId="85"/>
    <cellStyle name="60% - Ênfase2 2_05_Impactos_Demais PLs_2013_Dados CNJ de jul-12" xfId="86"/>
    <cellStyle name="60% - Ênfase2 3" xfId="87"/>
    <cellStyle name="60% - Ênfase2 4" xfId="88"/>
    <cellStyle name="60% - Ênfase3 2" xfId="89"/>
    <cellStyle name="60% - Ênfase3 2 2" xfId="90"/>
    <cellStyle name="60% - Ênfase3 2_05_Impactos_Demais PLs_2013_Dados CNJ de jul-12" xfId="91"/>
    <cellStyle name="60% - Ênfase3 3" xfId="92"/>
    <cellStyle name="60% - Ênfase3 4" xfId="93"/>
    <cellStyle name="60% - Ênfase4 2" xfId="94"/>
    <cellStyle name="60% - Ênfase4 2 2" xfId="95"/>
    <cellStyle name="60% - Ênfase4 2_05_Impactos_Demais PLs_2013_Dados CNJ de jul-12" xfId="96"/>
    <cellStyle name="60% - Ênfase4 3" xfId="97"/>
    <cellStyle name="60% - Ênfase4 4" xfId="98"/>
    <cellStyle name="60% - Ênfase5 2" xfId="99"/>
    <cellStyle name="60% - Ênfase5 2 2" xfId="100"/>
    <cellStyle name="60% - Ênfase5 2_05_Impactos_Demais PLs_2013_Dados CNJ de jul-12" xfId="101"/>
    <cellStyle name="60% - Ênfase5 3" xfId="102"/>
    <cellStyle name="60% - Ênfase5 4" xfId="103"/>
    <cellStyle name="60% - Ênfase6 2" xfId="104"/>
    <cellStyle name="60% - Ênfase6 2 2" xfId="105"/>
    <cellStyle name="60% - Ênfase6 2_05_Impactos_Demais PLs_2013_Dados CNJ de jul-12" xfId="106"/>
    <cellStyle name="60% - Ênfase6 3" xfId="107"/>
    <cellStyle name="60% - Ênfase6 4" xfId="108"/>
    <cellStyle name="Accent1" xfId="109"/>
    <cellStyle name="Accent2" xfId="110"/>
    <cellStyle name="Accent3" xfId="111"/>
    <cellStyle name="Accent4" xfId="112"/>
    <cellStyle name="Accent5" xfId="113"/>
    <cellStyle name="Accent6" xfId="114"/>
    <cellStyle name="b0let" xfId="115"/>
    <cellStyle name="Bad" xfId="116"/>
    <cellStyle name="Bol-Data" xfId="117"/>
    <cellStyle name="bolet" xfId="118"/>
    <cellStyle name="Boletim" xfId="119"/>
    <cellStyle name="Bom 2" xfId="120"/>
    <cellStyle name="Bom 2 2" xfId="121"/>
    <cellStyle name="Bom 2_05_Impactos_Demais PLs_2013_Dados CNJ de jul-12" xfId="122"/>
    <cellStyle name="Bom 3" xfId="123"/>
    <cellStyle name="Bom 4" xfId="124"/>
    <cellStyle name="Cabe‡alho 1" xfId="125"/>
    <cellStyle name="Cabe‡alho 2" xfId="126"/>
    <cellStyle name="Cabeçalho 1" xfId="127"/>
    <cellStyle name="Cabeçalho 2" xfId="128"/>
    <cellStyle name="Calculation" xfId="129"/>
    <cellStyle name="Cálculo 2" xfId="130"/>
    <cellStyle name="Cálculo 2 2" xfId="131"/>
    <cellStyle name="Cálculo 2_05_Impactos_Demais PLs_2013_Dados CNJ de jul-12" xfId="132"/>
    <cellStyle name="Cálculo 3" xfId="133"/>
    <cellStyle name="Cálculo 4" xfId="134"/>
    <cellStyle name="Capítulo" xfId="135"/>
    <cellStyle name="Célula de Verificação 2" xfId="136"/>
    <cellStyle name="Célula de Verificação 2 2" xfId="137"/>
    <cellStyle name="Célula de Verificação 2_05_Impactos_Demais PLs_2013_Dados CNJ de jul-12" xfId="138"/>
    <cellStyle name="Célula de Verificação 3" xfId="139"/>
    <cellStyle name="Célula de Verificação 4" xfId="140"/>
    <cellStyle name="Célula Vinculada 2" xfId="141"/>
    <cellStyle name="Célula Vinculada 2 2" xfId="142"/>
    <cellStyle name="Célula Vinculada 2_05_Impactos_Demais PLs_2013_Dados CNJ de jul-12" xfId="143"/>
    <cellStyle name="Célula Vinculada 3" xfId="144"/>
    <cellStyle name="Célula Vinculada 4" xfId="145"/>
    <cellStyle name="Check Cell" xfId="146"/>
    <cellStyle name="Comma" xfId="147"/>
    <cellStyle name="Comma [0]_Auxiliar" xfId="148"/>
    <cellStyle name="Comma 2" xfId="149"/>
    <cellStyle name="Comma 3" xfId="150"/>
    <cellStyle name="Comma_Agenda" xfId="151"/>
    <cellStyle name="Comma0" xfId="152"/>
    <cellStyle name="Currency [0]_Auxiliar" xfId="153"/>
    <cellStyle name="Currency_Auxiliar" xfId="154"/>
    <cellStyle name="Currency0" xfId="155"/>
    <cellStyle name="Data" xfId="156"/>
    <cellStyle name="Date" xfId="157"/>
    <cellStyle name="Decimal 0, derecha" xfId="158"/>
    <cellStyle name="Decimal 2, derecha" xfId="159"/>
    <cellStyle name="Ênfase1 2" xfId="160"/>
    <cellStyle name="Ênfase1 2 2" xfId="161"/>
    <cellStyle name="Ênfase1 2_05_Impactos_Demais PLs_2013_Dados CNJ de jul-12" xfId="162"/>
    <cellStyle name="Ênfase1 3" xfId="163"/>
    <cellStyle name="Ênfase1 4" xfId="164"/>
    <cellStyle name="Ênfase2 2" xfId="165"/>
    <cellStyle name="Ênfase2 2 2" xfId="166"/>
    <cellStyle name="Ênfase2 2_05_Impactos_Demais PLs_2013_Dados CNJ de jul-12" xfId="167"/>
    <cellStyle name="Ênfase2 3" xfId="168"/>
    <cellStyle name="Ênfase2 4" xfId="169"/>
    <cellStyle name="Ênfase3 2" xfId="170"/>
    <cellStyle name="Ênfase3 2 2" xfId="171"/>
    <cellStyle name="Ênfase3 2_05_Impactos_Demais PLs_2013_Dados CNJ de jul-12" xfId="172"/>
    <cellStyle name="Ênfase3 3" xfId="173"/>
    <cellStyle name="Ênfase3 4" xfId="174"/>
    <cellStyle name="Ênfase4 2" xfId="175"/>
    <cellStyle name="Ênfase4 2 2" xfId="176"/>
    <cellStyle name="Ênfase4 2_05_Impactos_Demais PLs_2013_Dados CNJ de jul-12" xfId="177"/>
    <cellStyle name="Ênfase4 3" xfId="178"/>
    <cellStyle name="Ênfase4 4" xfId="179"/>
    <cellStyle name="Ênfase5 2" xfId="180"/>
    <cellStyle name="Ênfase5 2 2" xfId="181"/>
    <cellStyle name="Ênfase5 2_05_Impactos_Demais PLs_2013_Dados CNJ de jul-12" xfId="182"/>
    <cellStyle name="Ênfase5 3" xfId="183"/>
    <cellStyle name="Ênfase5 4" xfId="184"/>
    <cellStyle name="Ênfase6 2" xfId="185"/>
    <cellStyle name="Ênfase6 2 2" xfId="186"/>
    <cellStyle name="Ênfase6 2_05_Impactos_Demais PLs_2013_Dados CNJ de jul-12" xfId="187"/>
    <cellStyle name="Ênfase6 3" xfId="188"/>
    <cellStyle name="Ênfase6 4" xfId="189"/>
    <cellStyle name="Entrada 2" xfId="190"/>
    <cellStyle name="Entrada 2 2" xfId="191"/>
    <cellStyle name="Entrada 2_00_ANEXO V 2015 - VERSÃO INICIAL PLOA_2015" xfId="192"/>
    <cellStyle name="Entrada 3" xfId="193"/>
    <cellStyle name="Entrada 4" xfId="194"/>
    <cellStyle name="Euro" xfId="195"/>
    <cellStyle name="Euro 2" xfId="196"/>
    <cellStyle name="Euro_00_ANEXO V 2015 - VERSÃO INICIAL PLOA_2015" xfId="197"/>
    <cellStyle name="Explanatory Text" xfId="198"/>
    <cellStyle name="Fim" xfId="199"/>
    <cellStyle name="Fixed" xfId="200"/>
    <cellStyle name="Fixo" xfId="201"/>
    <cellStyle name="Fonte" xfId="202"/>
    <cellStyle name="Good" xfId="203"/>
    <cellStyle name="Heading 1" xfId="204"/>
    <cellStyle name="Heading 2" xfId="205"/>
    <cellStyle name="Heading 3" xfId="206"/>
    <cellStyle name="Heading 4" xfId="207"/>
    <cellStyle name="Incorreto 2" xfId="208"/>
    <cellStyle name="Incorreto 2 2" xfId="209"/>
    <cellStyle name="Incorreto 2_05_Impactos_Demais PLs_2013_Dados CNJ de jul-12" xfId="210"/>
    <cellStyle name="Incorreto 3" xfId="211"/>
    <cellStyle name="Incorreto 4" xfId="212"/>
    <cellStyle name="Indefinido" xfId="213"/>
    <cellStyle name="Input" xfId="214"/>
    <cellStyle name="Jr_Normal" xfId="215"/>
    <cellStyle name="Leg_It_1" xfId="216"/>
    <cellStyle name="Linea horizontal" xfId="217"/>
    <cellStyle name="Linked Cell" xfId="218"/>
    <cellStyle name="Millares_deuhist99" xfId="219"/>
    <cellStyle name="Moeda 2" xfId="220"/>
    <cellStyle name="Moeda0" xfId="221"/>
    <cellStyle name="Neutra 2" xfId="222"/>
    <cellStyle name="Neutra 2 2" xfId="223"/>
    <cellStyle name="Neutra 2_05_Impactos_Demais PLs_2013_Dados CNJ de jul-12" xfId="224"/>
    <cellStyle name="Neutra 3" xfId="225"/>
    <cellStyle name="Neutra 4" xfId="226"/>
    <cellStyle name="Neutral" xfId="227"/>
    <cellStyle name="Normal" xfId="0" builtinId="0"/>
    <cellStyle name="Normal 10" xfId="228"/>
    <cellStyle name="Normal 11" xfId="229"/>
    <cellStyle name="Normal 12" xfId="230"/>
    <cellStyle name="Normal 13" xfId="231"/>
    <cellStyle name="Normal 14" xfId="232"/>
    <cellStyle name="Normal 2" xfId="233"/>
    <cellStyle name="Normal 2 2" xfId="234"/>
    <cellStyle name="Normal 2 3" xfId="235"/>
    <cellStyle name="Normal 2 3 2" xfId="236"/>
    <cellStyle name="Normal 2 3_00_Decisão Anexo V 2015_MEMORIAL_Oficial SOF" xfId="237"/>
    <cellStyle name="Normal 2 4" xfId="238"/>
    <cellStyle name="Normal 2 5" xfId="239"/>
    <cellStyle name="Normal 2 6" xfId="240"/>
    <cellStyle name="Normal 2 7" xfId="241"/>
    <cellStyle name="Normal 2_00_Decisão Anexo V 2015_MEMORIAL_Oficial SOF" xfId="242"/>
    <cellStyle name="Normal 3" xfId="243"/>
    <cellStyle name="Normal 3 2" xfId="244"/>
    <cellStyle name="Normal 3_05_Impactos_Demais PLs_2013_Dados CNJ de jul-12" xfId="245"/>
    <cellStyle name="Normal 4" xfId="246"/>
    <cellStyle name="Normal 5" xfId="247"/>
    <cellStyle name="Normal 6" xfId="248"/>
    <cellStyle name="Normal 7" xfId="249"/>
    <cellStyle name="Normal 8" xfId="250"/>
    <cellStyle name="Normal 9" xfId="251"/>
    <cellStyle name="Nota 2" xfId="252"/>
    <cellStyle name="Nota 2 2" xfId="253"/>
    <cellStyle name="Nota 2_00_Decisão Anexo V 2015_MEMORIAL_Oficial SOF" xfId="254"/>
    <cellStyle name="Nota 3" xfId="255"/>
    <cellStyle name="Nota 4" xfId="256"/>
    <cellStyle name="Note" xfId="257"/>
    <cellStyle name="Output" xfId="258"/>
    <cellStyle name="Percent_Agenda" xfId="259"/>
    <cellStyle name="Percentual" xfId="260"/>
    <cellStyle name="Ponto" xfId="261"/>
    <cellStyle name="Porcentagem 10" xfId="262"/>
    <cellStyle name="Porcentagem 2" xfId="263"/>
    <cellStyle name="Porcentagem 2 2" xfId="264"/>
    <cellStyle name="Porcentagem 2 3" xfId="265"/>
    <cellStyle name="Porcentagem 2_FCDF 2014_2ª Versão" xfId="266"/>
    <cellStyle name="Porcentagem 3" xfId="267"/>
    <cellStyle name="Porcentagem 4" xfId="268"/>
    <cellStyle name="Porcentagem 5" xfId="269"/>
    <cellStyle name="Porcentagem 6" xfId="270"/>
    <cellStyle name="Porcentagem 7" xfId="271"/>
    <cellStyle name="Porcentagem 8" xfId="272"/>
    <cellStyle name="Porcentagem 9" xfId="273"/>
    <cellStyle name="rodape" xfId="274"/>
    <cellStyle name="Saída 2" xfId="275"/>
    <cellStyle name="Saída 2 2" xfId="276"/>
    <cellStyle name="Saída 2_05_Impactos_Demais PLs_2013_Dados CNJ de jul-12" xfId="277"/>
    <cellStyle name="Saída 3" xfId="278"/>
    <cellStyle name="Saída 4" xfId="279"/>
    <cellStyle name="Sep. milhar [0]" xfId="280"/>
    <cellStyle name="Sep. milhar [2]" xfId="281"/>
    <cellStyle name="Separador de m" xfId="282"/>
    <cellStyle name="Separador de milhares 10" xfId="283"/>
    <cellStyle name="Separador de milhares 2" xfId="284"/>
    <cellStyle name="Separador de milhares 2 2" xfId="285"/>
    <cellStyle name="Separador de milhares 2 2 3" xfId="286"/>
    <cellStyle name="Separador de milhares 2 2 6" xfId="287"/>
    <cellStyle name="Separador de milhares 2 2_00_Decisão Anexo V 2015_MEMORIAL_Oficial SOF" xfId="288"/>
    <cellStyle name="Separador de milhares 2 3" xfId="289"/>
    <cellStyle name="Separador de milhares 2 3 2" xfId="290"/>
    <cellStyle name="Separador de milhares 2 3 2 2" xfId="291"/>
    <cellStyle name="Separador de milhares 2 3 2 2 2" xfId="292"/>
    <cellStyle name="Separador de milhares 2 3 2 2_00_Decisão Anexo V 2015_MEMORIAL_Oficial SOF" xfId="293"/>
    <cellStyle name="Separador de milhares 2 3 2_00_Decisão Anexo V 2015_MEMORIAL_Oficial SOF" xfId="294"/>
    <cellStyle name="Separador de milhares 2 3 3" xfId="295"/>
    <cellStyle name="Separador de milhares 2 3_00_Decisão Anexo V 2015_MEMORIAL_Oficial SOF" xfId="296"/>
    <cellStyle name="Separador de milhares 2 4" xfId="297"/>
    <cellStyle name="Separador de milhares 2 5" xfId="298"/>
    <cellStyle name="Separador de milhares 2 5 2" xfId="299"/>
    <cellStyle name="Separador de milhares 2 5_00_Decisão Anexo V 2015_MEMORIAL_Oficial SOF" xfId="300"/>
    <cellStyle name="Separador de milhares 2_00_Decisão Anexo V 2015_MEMORIAL_Oficial SOF" xfId="301"/>
    <cellStyle name="Separador de milhares 3" xfId="302"/>
    <cellStyle name="Separador de milhares 3 2" xfId="303"/>
    <cellStyle name="Separador de milhares 3 3" xfId="304"/>
    <cellStyle name="Separador de milhares 3_00_Decisão Anexo V 2015_MEMORIAL_Oficial SOF" xfId="305"/>
    <cellStyle name="Separador de milhares 4" xfId="306"/>
    <cellStyle name="Separador de milhares 5" xfId="307"/>
    <cellStyle name="Separador de milhares 6" xfId="308"/>
    <cellStyle name="Separador de milhares 7" xfId="309"/>
    <cellStyle name="Separador de milhares 8" xfId="310"/>
    <cellStyle name="Separador de milhares 9" xfId="311"/>
    <cellStyle name="TableStyleLight1" xfId="312"/>
    <cellStyle name="TableStyleLight1 2" xfId="313"/>
    <cellStyle name="TableStyleLight1 3" xfId="314"/>
    <cellStyle name="TableStyleLight1 5" xfId="315"/>
    <cellStyle name="TableStyleLight1_00_Decisão Anexo V 2015_MEMORIAL_Oficial SOF" xfId="316"/>
    <cellStyle name="Texto de Aviso 2" xfId="317"/>
    <cellStyle name="Texto de Aviso 2 2" xfId="318"/>
    <cellStyle name="Texto de Aviso 2_05_Impactos_Demais PLs_2013_Dados CNJ de jul-12" xfId="319"/>
    <cellStyle name="Texto de Aviso 3" xfId="320"/>
    <cellStyle name="Texto de Aviso 4" xfId="321"/>
    <cellStyle name="Texto Explicativo 2" xfId="322"/>
    <cellStyle name="Texto Explicativo 2 2" xfId="323"/>
    <cellStyle name="Texto Explicativo 2_05_Impactos_Demais PLs_2013_Dados CNJ de jul-12" xfId="324"/>
    <cellStyle name="Texto Explicativo 3" xfId="325"/>
    <cellStyle name="Texto Explicativo 4" xfId="326"/>
    <cellStyle name="Texto, derecha" xfId="327"/>
    <cellStyle name="Texto, izquierda" xfId="328"/>
    <cellStyle name="Title" xfId="329"/>
    <cellStyle name="Titulo" xfId="330"/>
    <cellStyle name="Título 1 1" xfId="331"/>
    <cellStyle name="Título 1 2" xfId="332"/>
    <cellStyle name="Título 1 2 2" xfId="333"/>
    <cellStyle name="Título 1 2_05_Impactos_Demais PLs_2013_Dados CNJ de jul-12" xfId="334"/>
    <cellStyle name="Título 1 3" xfId="335"/>
    <cellStyle name="Título 1 4" xfId="336"/>
    <cellStyle name="Título 10" xfId="337"/>
    <cellStyle name="Título 11" xfId="338"/>
    <cellStyle name="Título 2 2" xfId="339"/>
    <cellStyle name="Título 2 2 2" xfId="340"/>
    <cellStyle name="Título 2 2_05_Impactos_Demais PLs_2013_Dados CNJ de jul-12" xfId="341"/>
    <cellStyle name="Título 2 3" xfId="342"/>
    <cellStyle name="Título 2 4" xfId="343"/>
    <cellStyle name="Título 3 2" xfId="344"/>
    <cellStyle name="Título 3 2 2" xfId="345"/>
    <cellStyle name="Título 3 2_05_Impactos_Demais PLs_2013_Dados CNJ de jul-12" xfId="346"/>
    <cellStyle name="Título 3 3" xfId="347"/>
    <cellStyle name="Título 3 4" xfId="348"/>
    <cellStyle name="Título 4 2" xfId="349"/>
    <cellStyle name="Título 4 2 2" xfId="350"/>
    <cellStyle name="Título 4 2_05_Impactos_Demais PLs_2013_Dados CNJ de jul-12" xfId="351"/>
    <cellStyle name="Título 4 3" xfId="352"/>
    <cellStyle name="Título 4 4" xfId="353"/>
    <cellStyle name="Título 5" xfId="354"/>
    <cellStyle name="Título 5 2" xfId="355"/>
    <cellStyle name="Título 5 3" xfId="356"/>
    <cellStyle name="Título 5_05_Impactos_Demais PLs_2013_Dados CNJ de jul-12" xfId="357"/>
    <cellStyle name="Título 6" xfId="358"/>
    <cellStyle name="Título 6 2" xfId="359"/>
    <cellStyle name="Título 6_34" xfId="360"/>
    <cellStyle name="Título 7" xfId="361"/>
    <cellStyle name="Título 8" xfId="362"/>
    <cellStyle name="Título 9" xfId="363"/>
    <cellStyle name="Titulo_00_Equalização ASMED_SOF" xfId="364"/>
    <cellStyle name="Titulo1" xfId="365"/>
    <cellStyle name="Titulo2" xfId="366"/>
    <cellStyle name="Total 2" xfId="367"/>
    <cellStyle name="Total 2 2" xfId="368"/>
    <cellStyle name="Total 2_05_Impactos_Demais PLs_2013_Dados CNJ de jul-12" xfId="369"/>
    <cellStyle name="Total 3" xfId="370"/>
    <cellStyle name="Total 4" xfId="371"/>
    <cellStyle name="V¡rgula" xfId="372"/>
    <cellStyle name="V¡rgula0" xfId="373"/>
    <cellStyle name="Vírgul - Estilo1" xfId="374"/>
    <cellStyle name="Vírgula 2" xfId="375"/>
    <cellStyle name="Vírgula 2 2" xfId="376"/>
    <cellStyle name="Vírgula 3" xfId="377"/>
    <cellStyle name="Vírgula 4" xfId="378"/>
    <cellStyle name="Vírgula 5" xfId="379"/>
    <cellStyle name="Vírgula0" xfId="380"/>
    <cellStyle name="Warning Text" xfId="381"/>
  </cellStyles>
  <dxfs count="0"/>
  <tableStyles count="0" defaultTableStyle="TableStyleMedium2" defaultPivotStyle="PivotStyleLight16"/>
  <colors>
    <mruColors>
      <color rgb="FF17365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BB294"/>
  <sheetViews>
    <sheetView showGridLines="0" tabSelected="1" view="pageBreakPreview" zoomScale="130" zoomScaleNormal="100" zoomScaleSheetLayoutView="130" workbookViewId="0">
      <selection activeCell="B1" sqref="B1:H285"/>
    </sheetView>
  </sheetViews>
  <sheetFormatPr defaultRowHeight="12.75"/>
  <cols>
    <col min="1" max="1" width="1.85546875" customWidth="1"/>
    <col min="2" max="3" width="8.7109375" customWidth="1"/>
    <col min="4" max="4" width="10" customWidth="1"/>
    <col min="5" max="8" width="17.7109375" customWidth="1"/>
    <col min="9" max="9" width="10.7109375" customWidth="1"/>
  </cols>
  <sheetData>
    <row r="1" spans="2:54">
      <c r="B1" s="1" t="s">
        <v>0</v>
      </c>
      <c r="C1" s="2"/>
      <c r="D1" s="2"/>
      <c r="E1" s="2"/>
      <c r="F1" s="2"/>
      <c r="G1" s="2"/>
      <c r="H1" s="2"/>
    </row>
    <row r="2" spans="2:54">
      <c r="B2" s="1" t="s">
        <v>1</v>
      </c>
      <c r="C2" s="4" t="s">
        <v>30</v>
      </c>
      <c r="D2" s="2"/>
      <c r="E2" s="2"/>
      <c r="F2" s="2"/>
      <c r="G2" s="2"/>
      <c r="H2" s="2"/>
    </row>
    <row r="3" spans="2:54">
      <c r="B3" s="1" t="s">
        <v>2</v>
      </c>
      <c r="C3" s="2" t="s">
        <v>31</v>
      </c>
      <c r="D3" s="2"/>
      <c r="E3" s="2"/>
      <c r="F3" s="2"/>
      <c r="G3" s="2"/>
      <c r="H3" s="2"/>
    </row>
    <row r="4" spans="2:54">
      <c r="B4" s="2" t="s">
        <v>3</v>
      </c>
      <c r="C4" s="2"/>
      <c r="D4" s="14">
        <v>42794</v>
      </c>
      <c r="E4" s="2"/>
      <c r="F4" s="2"/>
      <c r="G4" s="2"/>
      <c r="H4" s="2"/>
    </row>
    <row r="5" spans="2:54">
      <c r="B5" s="35" t="s">
        <v>4</v>
      </c>
      <c r="C5" s="35"/>
      <c r="D5" s="35"/>
      <c r="E5" s="35"/>
      <c r="F5" s="35"/>
      <c r="G5" s="35"/>
      <c r="H5" s="35"/>
    </row>
    <row r="6" spans="2:54" ht="8.25" customHeight="1">
      <c r="B6" s="3"/>
      <c r="C6" s="2"/>
      <c r="D6" s="2"/>
      <c r="E6" s="2"/>
      <c r="F6" s="2"/>
      <c r="G6" s="2"/>
      <c r="H6" s="2"/>
    </row>
    <row r="7" spans="2:54">
      <c r="B7" s="4" t="s">
        <v>5</v>
      </c>
      <c r="C7" s="2"/>
      <c r="D7" s="2"/>
      <c r="E7" s="2"/>
      <c r="F7" s="2"/>
      <c r="G7" s="2"/>
      <c r="H7" s="2"/>
    </row>
    <row r="8" spans="2:54" ht="15.75" customHeight="1">
      <c r="B8" s="36" t="s">
        <v>6</v>
      </c>
      <c r="C8" s="36"/>
      <c r="D8" s="36"/>
      <c r="E8" s="36" t="s">
        <v>7</v>
      </c>
      <c r="F8" s="36"/>
      <c r="G8" s="36"/>
      <c r="H8" s="36"/>
      <c r="I8" s="5"/>
    </row>
    <row r="9" spans="2:54" ht="34.5" customHeight="1">
      <c r="B9" s="36"/>
      <c r="C9" s="36"/>
      <c r="D9" s="36"/>
      <c r="E9" s="13" t="s">
        <v>8</v>
      </c>
      <c r="F9" s="13" t="s">
        <v>9</v>
      </c>
      <c r="G9" s="13" t="s">
        <v>10</v>
      </c>
      <c r="H9" s="13" t="s">
        <v>11</v>
      </c>
    </row>
    <row r="10" spans="2:54" s="11" customFormat="1" ht="15" customHeight="1">
      <c r="B10" s="24" t="s">
        <v>16</v>
      </c>
      <c r="C10" s="25" t="s">
        <v>17</v>
      </c>
      <c r="D10" s="8">
        <v>5</v>
      </c>
      <c r="E10" s="40">
        <v>0</v>
      </c>
      <c r="F10" s="40">
        <v>0</v>
      </c>
      <c r="G10" s="40">
        <v>0</v>
      </c>
      <c r="H10" s="40">
        <f t="shared" ref="H10:H41" si="0">SUM(E10+F10+G10)</f>
        <v>0</v>
      </c>
      <c r="I10" s="9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"/>
    </row>
    <row r="11" spans="2:54" s="11" customFormat="1" ht="15" customHeight="1">
      <c r="B11" s="24"/>
      <c r="C11" s="26"/>
      <c r="D11" s="8">
        <v>4</v>
      </c>
      <c r="E11" s="44">
        <v>0</v>
      </c>
      <c r="F11" s="44">
        <v>0</v>
      </c>
      <c r="G11" s="44">
        <v>0</v>
      </c>
      <c r="H11" s="44">
        <f t="shared" si="0"/>
        <v>0</v>
      </c>
      <c r="I11" s="9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</row>
    <row r="12" spans="2:54" s="11" customFormat="1" ht="15" customHeight="1">
      <c r="B12" s="24"/>
      <c r="C12" s="26"/>
      <c r="D12" s="8">
        <v>3</v>
      </c>
      <c r="E12" s="40">
        <v>0</v>
      </c>
      <c r="F12" s="40">
        <v>0</v>
      </c>
      <c r="G12" s="40">
        <v>0</v>
      </c>
      <c r="H12" s="40">
        <f>SUM(E12+F12+G12)</f>
        <v>0</v>
      </c>
      <c r="I12" s="9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</row>
    <row r="13" spans="2:54" s="11" customFormat="1" ht="15" customHeight="1">
      <c r="B13" s="24"/>
      <c r="C13" s="26"/>
      <c r="D13" s="8">
        <v>2</v>
      </c>
      <c r="E13" s="44">
        <v>0</v>
      </c>
      <c r="F13" s="44">
        <v>0</v>
      </c>
      <c r="G13" s="44">
        <v>0</v>
      </c>
      <c r="H13" s="44">
        <f t="shared" si="0"/>
        <v>0</v>
      </c>
      <c r="I13" s="9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</row>
    <row r="14" spans="2:54" s="11" customFormat="1" ht="15" customHeight="1">
      <c r="B14" s="24"/>
      <c r="C14" s="27"/>
      <c r="D14" s="8">
        <v>1</v>
      </c>
      <c r="E14" s="40">
        <v>0</v>
      </c>
      <c r="F14" s="40">
        <v>0</v>
      </c>
      <c r="G14" s="40">
        <v>0</v>
      </c>
      <c r="H14" s="40">
        <f t="shared" si="0"/>
        <v>0</v>
      </c>
      <c r="I14" s="9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</row>
    <row r="15" spans="2:54" s="11" customFormat="1" ht="15" customHeight="1">
      <c r="B15" s="24"/>
      <c r="C15" s="37" t="s">
        <v>13</v>
      </c>
      <c r="D15" s="8">
        <v>5</v>
      </c>
      <c r="E15" s="44">
        <v>0</v>
      </c>
      <c r="F15" s="44">
        <v>0</v>
      </c>
      <c r="G15" s="44">
        <v>0</v>
      </c>
      <c r="H15" s="44">
        <f t="shared" si="0"/>
        <v>0</v>
      </c>
      <c r="I15" s="9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</row>
    <row r="16" spans="2:54" s="11" customFormat="1" ht="15" customHeight="1">
      <c r="B16" s="24"/>
      <c r="C16" s="38"/>
      <c r="D16" s="8">
        <v>4</v>
      </c>
      <c r="E16" s="40">
        <v>0</v>
      </c>
      <c r="F16" s="40">
        <v>0</v>
      </c>
      <c r="G16" s="40">
        <v>0</v>
      </c>
      <c r="H16" s="40">
        <f t="shared" si="0"/>
        <v>0</v>
      </c>
      <c r="I16" s="9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</row>
    <row r="17" spans="2:54" s="11" customFormat="1" ht="15" customHeight="1">
      <c r="B17" s="24"/>
      <c r="C17" s="38"/>
      <c r="D17" s="8">
        <v>3</v>
      </c>
      <c r="E17" s="44">
        <v>0</v>
      </c>
      <c r="F17" s="44">
        <v>0</v>
      </c>
      <c r="G17" s="44">
        <v>0</v>
      </c>
      <c r="H17" s="44">
        <f t="shared" si="0"/>
        <v>0</v>
      </c>
      <c r="I17" s="9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</row>
    <row r="18" spans="2:54" s="11" customFormat="1" ht="15" customHeight="1">
      <c r="B18" s="24"/>
      <c r="C18" s="38"/>
      <c r="D18" s="8">
        <v>2</v>
      </c>
      <c r="E18" s="40">
        <v>0</v>
      </c>
      <c r="F18" s="40">
        <v>0</v>
      </c>
      <c r="G18" s="40">
        <v>0</v>
      </c>
      <c r="H18" s="40">
        <f t="shared" si="0"/>
        <v>0</v>
      </c>
      <c r="I18" s="9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</row>
    <row r="19" spans="2:54" s="11" customFormat="1" ht="15" customHeight="1">
      <c r="B19" s="24"/>
      <c r="C19" s="39"/>
      <c r="D19" s="8">
        <v>1</v>
      </c>
      <c r="E19" s="44">
        <v>0</v>
      </c>
      <c r="F19" s="44">
        <v>0</v>
      </c>
      <c r="G19" s="44">
        <v>0</v>
      </c>
      <c r="H19" s="44">
        <f t="shared" si="0"/>
        <v>0</v>
      </c>
      <c r="I19" s="9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</row>
    <row r="20" spans="2:54" s="11" customFormat="1" ht="15" customHeight="1">
      <c r="B20" s="24"/>
      <c r="C20" s="30" t="s">
        <v>14</v>
      </c>
      <c r="D20" s="8">
        <v>5</v>
      </c>
      <c r="E20" s="40">
        <v>0</v>
      </c>
      <c r="F20" s="40">
        <v>0</v>
      </c>
      <c r="G20" s="40">
        <v>0</v>
      </c>
      <c r="H20" s="40">
        <f t="shared" si="0"/>
        <v>0</v>
      </c>
      <c r="I20" s="9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</row>
    <row r="21" spans="2:54" s="11" customFormat="1" ht="15" customHeight="1">
      <c r="B21" s="24"/>
      <c r="C21" s="31"/>
      <c r="D21" s="8">
        <v>4</v>
      </c>
      <c r="E21" s="44">
        <v>1</v>
      </c>
      <c r="F21" s="44">
        <v>0</v>
      </c>
      <c r="G21" s="44">
        <v>0</v>
      </c>
      <c r="H21" s="44">
        <f t="shared" si="0"/>
        <v>1</v>
      </c>
      <c r="I21" s="9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</row>
    <row r="22" spans="2:54" s="11" customFormat="1" ht="15" customHeight="1">
      <c r="B22" s="24"/>
      <c r="C22" s="31"/>
      <c r="D22" s="8">
        <v>3</v>
      </c>
      <c r="E22" s="40">
        <v>2</v>
      </c>
      <c r="F22" s="40">
        <v>0</v>
      </c>
      <c r="G22" s="40">
        <v>0</v>
      </c>
      <c r="H22" s="40">
        <f t="shared" si="0"/>
        <v>2</v>
      </c>
      <c r="I22" s="9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</row>
    <row r="23" spans="2:54" s="11" customFormat="1" ht="15" customHeight="1">
      <c r="B23" s="24"/>
      <c r="C23" s="31"/>
      <c r="D23" s="8">
        <v>2</v>
      </c>
      <c r="E23" s="44">
        <v>0</v>
      </c>
      <c r="F23" s="44">
        <v>0</v>
      </c>
      <c r="G23" s="44">
        <v>0</v>
      </c>
      <c r="H23" s="44">
        <f t="shared" si="0"/>
        <v>0</v>
      </c>
      <c r="I23" s="9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</row>
    <row r="24" spans="2:54" s="11" customFormat="1" ht="15" customHeight="1">
      <c r="B24" s="24"/>
      <c r="C24" s="32"/>
      <c r="D24" s="8">
        <v>1</v>
      </c>
      <c r="E24" s="40">
        <v>0</v>
      </c>
      <c r="F24" s="40">
        <v>0</v>
      </c>
      <c r="G24" s="40">
        <v>0</v>
      </c>
      <c r="H24" s="40">
        <f t="shared" si="0"/>
        <v>0</v>
      </c>
      <c r="I24" s="9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</row>
    <row r="25" spans="2:54" s="11" customFormat="1" ht="15" customHeight="1">
      <c r="B25" s="24"/>
      <c r="C25" s="28" t="s">
        <v>12</v>
      </c>
      <c r="D25" s="8">
        <v>5</v>
      </c>
      <c r="E25" s="44">
        <v>0</v>
      </c>
      <c r="F25" s="44">
        <v>0</v>
      </c>
      <c r="G25" s="44">
        <v>0</v>
      </c>
      <c r="H25" s="44">
        <f t="shared" si="0"/>
        <v>0</v>
      </c>
      <c r="I25" s="9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</row>
    <row r="26" spans="2:54" s="11" customFormat="1" ht="15" customHeight="1">
      <c r="B26" s="24"/>
      <c r="C26" s="28"/>
      <c r="D26" s="8">
        <v>4</v>
      </c>
      <c r="E26" s="40">
        <v>0</v>
      </c>
      <c r="F26" s="40">
        <v>0</v>
      </c>
      <c r="G26" s="40">
        <v>0</v>
      </c>
      <c r="H26" s="40">
        <f t="shared" si="0"/>
        <v>0</v>
      </c>
      <c r="I26" s="9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</row>
    <row r="27" spans="2:54" s="11" customFormat="1" ht="15" customHeight="1">
      <c r="B27" s="24"/>
      <c r="C27" s="28"/>
      <c r="D27" s="8">
        <v>3</v>
      </c>
      <c r="E27" s="44">
        <v>0</v>
      </c>
      <c r="F27" s="44">
        <v>0</v>
      </c>
      <c r="G27" s="44">
        <v>0</v>
      </c>
      <c r="H27" s="44">
        <f t="shared" si="0"/>
        <v>0</v>
      </c>
      <c r="I27" s="9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</row>
    <row r="28" spans="2:54" s="11" customFormat="1" ht="15" customHeight="1">
      <c r="B28" s="24"/>
      <c r="C28" s="28"/>
      <c r="D28" s="8">
        <v>2</v>
      </c>
      <c r="E28" s="40">
        <v>0</v>
      </c>
      <c r="F28" s="40">
        <v>0</v>
      </c>
      <c r="G28" s="40">
        <v>0</v>
      </c>
      <c r="H28" s="40">
        <f t="shared" si="0"/>
        <v>0</v>
      </c>
      <c r="I28" s="9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</row>
    <row r="29" spans="2:54" s="11" customFormat="1" ht="15" customHeight="1">
      <c r="B29" s="24"/>
      <c r="C29" s="28"/>
      <c r="D29" s="8">
        <v>1</v>
      </c>
      <c r="E29" s="44">
        <v>0</v>
      </c>
      <c r="F29" s="44">
        <v>0</v>
      </c>
      <c r="G29" s="44">
        <v>0</v>
      </c>
      <c r="H29" s="44">
        <f t="shared" si="0"/>
        <v>0</v>
      </c>
      <c r="I29" s="9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"/>
    </row>
    <row r="30" spans="2:54" s="11" customFormat="1" ht="20.100000000000001" customHeight="1">
      <c r="B30" s="15" t="str">
        <f>CONCATENATE("TOTAL ",B10)</f>
        <v xml:space="preserve">TOTAL *AGENTE ADMINISTRATIVO </v>
      </c>
      <c r="C30" s="16"/>
      <c r="D30" s="17"/>
      <c r="E30" s="41">
        <f>SUM(E10:E29)</f>
        <v>3</v>
      </c>
      <c r="F30" s="41">
        <f>SUM(F10:F29)</f>
        <v>0</v>
      </c>
      <c r="G30" s="41">
        <v>0</v>
      </c>
      <c r="H30" s="41">
        <f t="shared" si="0"/>
        <v>3</v>
      </c>
      <c r="I30" s="9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"/>
    </row>
    <row r="31" spans="2:54" s="11" customFormat="1" ht="15" customHeight="1">
      <c r="B31" s="24" t="s">
        <v>18</v>
      </c>
      <c r="C31" s="25" t="s">
        <v>17</v>
      </c>
      <c r="D31" s="8">
        <v>5</v>
      </c>
      <c r="E31" s="44">
        <v>0</v>
      </c>
      <c r="F31" s="44">
        <v>0</v>
      </c>
      <c r="G31" s="44">
        <v>0</v>
      </c>
      <c r="H31" s="44">
        <f t="shared" si="0"/>
        <v>0</v>
      </c>
      <c r="I31" s="9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"/>
    </row>
    <row r="32" spans="2:54" s="11" customFormat="1" ht="15" customHeight="1">
      <c r="B32" s="24"/>
      <c r="C32" s="26"/>
      <c r="D32" s="8">
        <v>4</v>
      </c>
      <c r="E32" s="40">
        <v>0</v>
      </c>
      <c r="F32" s="40">
        <v>0</v>
      </c>
      <c r="G32" s="40">
        <v>0</v>
      </c>
      <c r="H32" s="40">
        <f t="shared" si="0"/>
        <v>0</v>
      </c>
      <c r="I32" s="9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</row>
    <row r="33" spans="2:54" s="11" customFormat="1" ht="15" customHeight="1">
      <c r="B33" s="24"/>
      <c r="C33" s="26"/>
      <c r="D33" s="8">
        <v>3</v>
      </c>
      <c r="E33" s="45">
        <v>0</v>
      </c>
      <c r="F33" s="44">
        <v>0</v>
      </c>
      <c r="G33" s="44">
        <v>0</v>
      </c>
      <c r="H33" s="44">
        <f t="shared" si="0"/>
        <v>0</v>
      </c>
      <c r="I33" s="9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</row>
    <row r="34" spans="2:54" s="11" customFormat="1" ht="15" customHeight="1">
      <c r="B34" s="24"/>
      <c r="C34" s="26"/>
      <c r="D34" s="8">
        <v>2</v>
      </c>
      <c r="E34" s="42">
        <v>0</v>
      </c>
      <c r="F34" s="40">
        <v>0</v>
      </c>
      <c r="G34" s="40">
        <v>0</v>
      </c>
      <c r="H34" s="40">
        <f t="shared" si="0"/>
        <v>0</v>
      </c>
      <c r="I34" s="9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"/>
    </row>
    <row r="35" spans="2:54" s="11" customFormat="1" ht="15" customHeight="1">
      <c r="B35" s="24"/>
      <c r="C35" s="27"/>
      <c r="D35" s="8">
        <v>1</v>
      </c>
      <c r="E35" s="45">
        <v>0</v>
      </c>
      <c r="F35" s="44">
        <v>0</v>
      </c>
      <c r="G35" s="44">
        <v>0</v>
      </c>
      <c r="H35" s="44">
        <f t="shared" si="0"/>
        <v>0</v>
      </c>
      <c r="I35" s="9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"/>
    </row>
    <row r="36" spans="2:54" s="11" customFormat="1" ht="15" customHeight="1">
      <c r="B36" s="24"/>
      <c r="C36" s="28" t="s">
        <v>13</v>
      </c>
      <c r="D36" s="8">
        <v>5</v>
      </c>
      <c r="E36" s="42">
        <v>0</v>
      </c>
      <c r="F36" s="40">
        <v>0</v>
      </c>
      <c r="G36" s="40">
        <v>0</v>
      </c>
      <c r="H36" s="40">
        <f t="shared" si="0"/>
        <v>0</v>
      </c>
      <c r="I36" s="9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A36" s="10"/>
      <c r="BB36" s="10"/>
    </row>
    <row r="37" spans="2:54" s="11" customFormat="1" ht="15" customHeight="1">
      <c r="B37" s="24"/>
      <c r="C37" s="28"/>
      <c r="D37" s="8">
        <v>4</v>
      </c>
      <c r="E37" s="45">
        <v>0</v>
      </c>
      <c r="F37" s="44">
        <v>0</v>
      </c>
      <c r="G37" s="44">
        <v>0</v>
      </c>
      <c r="H37" s="44">
        <f t="shared" si="0"/>
        <v>0</v>
      </c>
      <c r="I37" s="9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AU37" s="10"/>
      <c r="AV37" s="10"/>
      <c r="AW37" s="10"/>
      <c r="AX37" s="10"/>
      <c r="AY37" s="10"/>
      <c r="AZ37" s="10"/>
      <c r="BA37" s="10"/>
      <c r="BB37" s="10"/>
    </row>
    <row r="38" spans="2:54" s="11" customFormat="1" ht="15" customHeight="1">
      <c r="B38" s="24"/>
      <c r="C38" s="28"/>
      <c r="D38" s="8">
        <v>3</v>
      </c>
      <c r="E38" s="42">
        <v>0</v>
      </c>
      <c r="F38" s="40">
        <v>0</v>
      </c>
      <c r="G38" s="40">
        <v>0</v>
      </c>
      <c r="H38" s="40">
        <f t="shared" si="0"/>
        <v>0</v>
      </c>
      <c r="I38" s="9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  <c r="AU38" s="10"/>
      <c r="AV38" s="10"/>
      <c r="AW38" s="10"/>
      <c r="AX38" s="10"/>
      <c r="AY38" s="10"/>
      <c r="AZ38" s="10"/>
      <c r="BA38" s="10"/>
      <c r="BB38" s="10"/>
    </row>
    <row r="39" spans="2:54" s="11" customFormat="1" ht="15" customHeight="1">
      <c r="B39" s="24"/>
      <c r="C39" s="28"/>
      <c r="D39" s="8">
        <v>2</v>
      </c>
      <c r="E39" s="45">
        <v>0</v>
      </c>
      <c r="F39" s="44">
        <v>0</v>
      </c>
      <c r="G39" s="44">
        <v>0</v>
      </c>
      <c r="H39" s="44">
        <f t="shared" si="0"/>
        <v>0</v>
      </c>
      <c r="I39" s="9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/>
      <c r="AS39" s="10"/>
      <c r="AT39" s="10"/>
      <c r="AU39" s="10"/>
      <c r="AV39" s="10"/>
      <c r="AW39" s="10"/>
      <c r="AX39" s="10"/>
      <c r="AY39" s="10"/>
      <c r="AZ39" s="10"/>
      <c r="BA39" s="10"/>
      <c r="BB39" s="10"/>
    </row>
    <row r="40" spans="2:54" s="11" customFormat="1" ht="15" customHeight="1">
      <c r="B40" s="24"/>
      <c r="C40" s="28"/>
      <c r="D40" s="8">
        <v>1</v>
      </c>
      <c r="E40" s="42">
        <v>0</v>
      </c>
      <c r="F40" s="40">
        <v>0</v>
      </c>
      <c r="G40" s="40">
        <v>0</v>
      </c>
      <c r="H40" s="40">
        <f t="shared" si="0"/>
        <v>0</v>
      </c>
      <c r="I40" s="9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10"/>
      <c r="AV40" s="10"/>
      <c r="AW40" s="10"/>
      <c r="AX40" s="10"/>
      <c r="AY40" s="10"/>
      <c r="AZ40" s="10"/>
      <c r="BA40" s="10"/>
      <c r="BB40" s="10"/>
    </row>
    <row r="41" spans="2:54" s="11" customFormat="1" ht="15" customHeight="1">
      <c r="B41" s="24"/>
      <c r="C41" s="28" t="s">
        <v>14</v>
      </c>
      <c r="D41" s="8">
        <v>5</v>
      </c>
      <c r="E41" s="45">
        <v>0</v>
      </c>
      <c r="F41" s="44">
        <v>0</v>
      </c>
      <c r="G41" s="44">
        <v>0</v>
      </c>
      <c r="H41" s="44">
        <f t="shared" si="0"/>
        <v>0</v>
      </c>
      <c r="I41" s="9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  <c r="AU41" s="10"/>
      <c r="AV41" s="10"/>
      <c r="AW41" s="10"/>
      <c r="AX41" s="10"/>
      <c r="AY41" s="10"/>
      <c r="AZ41" s="10"/>
      <c r="BA41" s="10"/>
      <c r="BB41" s="10"/>
    </row>
    <row r="42" spans="2:54" s="11" customFormat="1" ht="15" customHeight="1">
      <c r="B42" s="24"/>
      <c r="C42" s="28"/>
      <c r="D42" s="8">
        <v>4</v>
      </c>
      <c r="E42" s="42">
        <v>0</v>
      </c>
      <c r="F42" s="40">
        <v>0</v>
      </c>
      <c r="G42" s="40">
        <v>0</v>
      </c>
      <c r="H42" s="40">
        <f t="shared" ref="H42:H92" si="1">SUM(E42+F42+G42)</f>
        <v>0</v>
      </c>
      <c r="I42" s="9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  <c r="AO42" s="10"/>
      <c r="AP42" s="10"/>
      <c r="AQ42" s="10"/>
      <c r="AR42" s="10"/>
      <c r="AS42" s="10"/>
      <c r="AT42" s="10"/>
      <c r="AU42" s="10"/>
      <c r="AV42" s="10"/>
      <c r="AW42" s="10"/>
      <c r="AX42" s="10"/>
      <c r="AY42" s="10"/>
      <c r="AZ42" s="10"/>
      <c r="BA42" s="10"/>
      <c r="BB42" s="10"/>
    </row>
    <row r="43" spans="2:54" s="11" customFormat="1" ht="15" customHeight="1">
      <c r="B43" s="24"/>
      <c r="C43" s="28"/>
      <c r="D43" s="8">
        <v>3</v>
      </c>
      <c r="E43" s="45">
        <v>6</v>
      </c>
      <c r="F43" s="44">
        <v>0</v>
      </c>
      <c r="G43" s="44">
        <v>0</v>
      </c>
      <c r="H43" s="44">
        <f t="shared" si="1"/>
        <v>6</v>
      </c>
      <c r="I43" s="9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10"/>
      <c r="AO43" s="10"/>
      <c r="AP43" s="10"/>
      <c r="AQ43" s="10"/>
      <c r="AR43" s="10"/>
      <c r="AS43" s="10"/>
      <c r="AT43" s="10"/>
      <c r="AU43" s="10"/>
      <c r="AV43" s="10"/>
      <c r="AW43" s="10"/>
      <c r="AX43" s="10"/>
      <c r="AY43" s="10"/>
      <c r="AZ43" s="10"/>
      <c r="BA43" s="10"/>
      <c r="BB43" s="10"/>
    </row>
    <row r="44" spans="2:54" s="11" customFormat="1" ht="15" customHeight="1">
      <c r="B44" s="24"/>
      <c r="C44" s="28"/>
      <c r="D44" s="8">
        <v>2</v>
      </c>
      <c r="E44" s="42">
        <v>0</v>
      </c>
      <c r="F44" s="40">
        <v>1</v>
      </c>
      <c r="G44" s="40">
        <v>0</v>
      </c>
      <c r="H44" s="40">
        <f t="shared" si="1"/>
        <v>1</v>
      </c>
      <c r="I44" s="9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  <c r="AO44" s="10"/>
      <c r="AP44" s="10"/>
      <c r="AQ44" s="10"/>
      <c r="AR44" s="10"/>
      <c r="AS44" s="10"/>
      <c r="AT44" s="10"/>
      <c r="AU44" s="10"/>
      <c r="AV44" s="10"/>
      <c r="AW44" s="10"/>
      <c r="AX44" s="10"/>
      <c r="AY44" s="10"/>
      <c r="AZ44" s="10"/>
      <c r="BA44" s="10"/>
      <c r="BB44" s="10"/>
    </row>
    <row r="45" spans="2:54" s="11" customFormat="1" ht="15" customHeight="1">
      <c r="B45" s="24"/>
      <c r="C45" s="28"/>
      <c r="D45" s="8">
        <v>1</v>
      </c>
      <c r="E45" s="45">
        <v>0</v>
      </c>
      <c r="F45" s="44">
        <v>0</v>
      </c>
      <c r="G45" s="44">
        <v>0</v>
      </c>
      <c r="H45" s="44">
        <f t="shared" si="1"/>
        <v>0</v>
      </c>
      <c r="I45" s="9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10"/>
      <c r="AO45" s="10"/>
      <c r="AP45" s="10"/>
      <c r="AQ45" s="10"/>
      <c r="AR45" s="10"/>
      <c r="AS45" s="10"/>
      <c r="AT45" s="10"/>
      <c r="AU45" s="10"/>
      <c r="AV45" s="10"/>
      <c r="AW45" s="10"/>
      <c r="AX45" s="10"/>
      <c r="AY45" s="10"/>
      <c r="AZ45" s="10"/>
      <c r="BA45" s="10"/>
      <c r="BB45" s="10"/>
    </row>
    <row r="46" spans="2:54" s="11" customFormat="1" ht="15" customHeight="1">
      <c r="B46" s="24"/>
      <c r="C46" s="28" t="s">
        <v>12</v>
      </c>
      <c r="D46" s="8">
        <v>5</v>
      </c>
      <c r="E46" s="42">
        <v>0</v>
      </c>
      <c r="F46" s="40">
        <v>0</v>
      </c>
      <c r="G46" s="40">
        <v>0</v>
      </c>
      <c r="H46" s="40">
        <f t="shared" si="1"/>
        <v>0</v>
      </c>
      <c r="I46" s="9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10"/>
      <c r="AS46" s="10"/>
      <c r="AT46" s="10"/>
      <c r="AU46" s="10"/>
      <c r="AV46" s="10"/>
      <c r="AW46" s="10"/>
      <c r="AX46" s="10"/>
      <c r="AY46" s="10"/>
      <c r="AZ46" s="10"/>
      <c r="BA46" s="10"/>
      <c r="BB46" s="10"/>
    </row>
    <row r="47" spans="2:54" s="11" customFormat="1" ht="15" customHeight="1">
      <c r="B47" s="24"/>
      <c r="C47" s="28"/>
      <c r="D47" s="8">
        <v>4</v>
      </c>
      <c r="E47" s="45">
        <v>0</v>
      </c>
      <c r="F47" s="44">
        <v>0</v>
      </c>
      <c r="G47" s="44">
        <v>0</v>
      </c>
      <c r="H47" s="44">
        <f t="shared" si="1"/>
        <v>0</v>
      </c>
      <c r="I47" s="9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10"/>
      <c r="AO47" s="10"/>
      <c r="AP47" s="10"/>
      <c r="AQ47" s="10"/>
      <c r="AR47" s="10"/>
      <c r="AS47" s="10"/>
      <c r="AT47" s="10"/>
      <c r="AU47" s="10"/>
      <c r="AV47" s="10"/>
      <c r="AW47" s="10"/>
      <c r="AX47" s="10"/>
      <c r="AY47" s="10"/>
      <c r="AZ47" s="10"/>
      <c r="BA47" s="10"/>
      <c r="BB47" s="10"/>
    </row>
    <row r="48" spans="2:54" s="11" customFormat="1" ht="15" customHeight="1">
      <c r="B48" s="24"/>
      <c r="C48" s="28"/>
      <c r="D48" s="8">
        <v>3</v>
      </c>
      <c r="E48" s="42">
        <v>0</v>
      </c>
      <c r="F48" s="40">
        <v>0</v>
      </c>
      <c r="G48" s="40">
        <v>0</v>
      </c>
      <c r="H48" s="40">
        <f t="shared" si="1"/>
        <v>0</v>
      </c>
      <c r="I48" s="9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  <c r="AN48" s="10"/>
      <c r="AO48" s="10"/>
      <c r="AP48" s="10"/>
      <c r="AQ48" s="10"/>
      <c r="AR48" s="10"/>
      <c r="AS48" s="10"/>
      <c r="AT48" s="10"/>
      <c r="AU48" s="10"/>
      <c r="AV48" s="10"/>
      <c r="AW48" s="10"/>
      <c r="AX48" s="10"/>
      <c r="AY48" s="10"/>
      <c r="AZ48" s="10"/>
      <c r="BA48" s="10"/>
      <c r="BB48" s="10"/>
    </row>
    <row r="49" spans="2:54" s="11" customFormat="1" ht="15" customHeight="1">
      <c r="B49" s="24"/>
      <c r="C49" s="28"/>
      <c r="D49" s="8">
        <v>2</v>
      </c>
      <c r="E49" s="45">
        <v>0</v>
      </c>
      <c r="F49" s="44">
        <v>0</v>
      </c>
      <c r="G49" s="44">
        <v>0</v>
      </c>
      <c r="H49" s="44">
        <f t="shared" si="1"/>
        <v>0</v>
      </c>
      <c r="I49" s="9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0"/>
      <c r="AQ49" s="10"/>
      <c r="AR49" s="10"/>
      <c r="AS49" s="10"/>
      <c r="AT49" s="10"/>
      <c r="AU49" s="10"/>
      <c r="AV49" s="10"/>
      <c r="AW49" s="10"/>
      <c r="AX49" s="10"/>
      <c r="AY49" s="10"/>
      <c r="AZ49" s="10"/>
      <c r="BA49" s="10"/>
      <c r="BB49" s="10"/>
    </row>
    <row r="50" spans="2:54" s="11" customFormat="1" ht="15" customHeight="1">
      <c r="B50" s="24"/>
      <c r="C50" s="28"/>
      <c r="D50" s="8">
        <v>1</v>
      </c>
      <c r="E50" s="42">
        <v>0</v>
      </c>
      <c r="F50" s="40">
        <v>0</v>
      </c>
      <c r="G50" s="40">
        <v>0</v>
      </c>
      <c r="H50" s="40">
        <f t="shared" si="1"/>
        <v>0</v>
      </c>
      <c r="I50" s="9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0"/>
      <c r="AN50" s="10"/>
      <c r="AO50" s="10"/>
      <c r="AP50" s="10"/>
      <c r="AQ50" s="10"/>
      <c r="AR50" s="10"/>
      <c r="AS50" s="10"/>
      <c r="AT50" s="10"/>
      <c r="AU50" s="10"/>
      <c r="AV50" s="10"/>
      <c r="AW50" s="10"/>
      <c r="AX50" s="10"/>
      <c r="AY50" s="10"/>
      <c r="AZ50" s="10"/>
      <c r="BA50" s="10"/>
      <c r="BB50" s="10"/>
    </row>
    <row r="51" spans="2:54" s="11" customFormat="1" ht="20.100000000000001" customHeight="1">
      <c r="B51" s="15" t="str">
        <f>CONCATENATE("TOTAL ",B31)</f>
        <v>TOTAL *AGENTE DE PORTARIA</v>
      </c>
      <c r="C51" s="16"/>
      <c r="D51" s="17"/>
      <c r="E51" s="41">
        <f>SUM(E31:E50)</f>
        <v>6</v>
      </c>
      <c r="F51" s="41">
        <f>SUM(F31:F50)</f>
        <v>1</v>
      </c>
      <c r="G51" s="41">
        <v>0</v>
      </c>
      <c r="H51" s="41">
        <f t="shared" si="1"/>
        <v>7</v>
      </c>
      <c r="I51" s="9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  <c r="AM51" s="10"/>
      <c r="AN51" s="10"/>
      <c r="AO51" s="10"/>
      <c r="AP51" s="10"/>
      <c r="AQ51" s="10"/>
      <c r="AR51" s="10"/>
      <c r="AS51" s="10"/>
      <c r="AT51" s="10"/>
      <c r="AU51" s="10"/>
      <c r="AV51" s="10"/>
      <c r="AW51" s="10"/>
      <c r="AX51" s="10"/>
      <c r="AY51" s="10"/>
      <c r="AZ51" s="10"/>
      <c r="BA51" s="10"/>
      <c r="BB51" s="10"/>
    </row>
    <row r="52" spans="2:54" s="11" customFormat="1" ht="15" customHeight="1">
      <c r="B52" s="24" t="s">
        <v>19</v>
      </c>
      <c r="C52" s="25" t="s">
        <v>17</v>
      </c>
      <c r="D52" s="8">
        <v>5</v>
      </c>
      <c r="E52" s="44">
        <v>0</v>
      </c>
      <c r="F52" s="44">
        <v>0</v>
      </c>
      <c r="G52" s="44">
        <v>0</v>
      </c>
      <c r="H52" s="44">
        <f t="shared" si="1"/>
        <v>0</v>
      </c>
      <c r="I52" s="12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/>
      <c r="AM52" s="10"/>
      <c r="AN52" s="10"/>
      <c r="AO52" s="10"/>
      <c r="AP52" s="10"/>
      <c r="AQ52" s="10"/>
      <c r="AR52" s="10"/>
      <c r="AS52" s="10"/>
      <c r="AT52" s="10"/>
      <c r="AU52" s="10"/>
      <c r="AV52" s="10"/>
      <c r="AW52" s="10"/>
      <c r="AX52" s="10"/>
      <c r="AY52" s="10"/>
      <c r="AZ52" s="10"/>
      <c r="BA52" s="10"/>
      <c r="BB52" s="10"/>
    </row>
    <row r="53" spans="2:54" s="11" customFormat="1" ht="15" customHeight="1">
      <c r="B53" s="24"/>
      <c r="C53" s="26"/>
      <c r="D53" s="8">
        <v>4</v>
      </c>
      <c r="E53" s="40">
        <v>0</v>
      </c>
      <c r="F53" s="40">
        <v>0</v>
      </c>
      <c r="G53" s="40">
        <v>0</v>
      </c>
      <c r="H53" s="40">
        <f t="shared" si="1"/>
        <v>0</v>
      </c>
      <c r="I53" s="12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/>
      <c r="AM53" s="10"/>
      <c r="AN53" s="10"/>
      <c r="AO53" s="10"/>
      <c r="AP53" s="10"/>
      <c r="AQ53" s="10"/>
      <c r="AR53" s="10"/>
      <c r="AS53" s="10"/>
      <c r="AT53" s="10"/>
      <c r="AU53" s="10"/>
      <c r="AV53" s="10"/>
      <c r="AW53" s="10"/>
      <c r="AX53" s="10"/>
      <c r="AY53" s="10"/>
      <c r="AZ53" s="10"/>
      <c r="BA53" s="10"/>
      <c r="BB53" s="10"/>
    </row>
    <row r="54" spans="2:54" s="11" customFormat="1" ht="15" customHeight="1">
      <c r="B54" s="24"/>
      <c r="C54" s="26"/>
      <c r="D54" s="8">
        <v>3</v>
      </c>
      <c r="E54" s="44">
        <v>0</v>
      </c>
      <c r="F54" s="44">
        <v>0</v>
      </c>
      <c r="G54" s="44">
        <v>0</v>
      </c>
      <c r="H54" s="44">
        <f t="shared" si="1"/>
        <v>0</v>
      </c>
      <c r="I54" s="12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0"/>
      <c r="AM54" s="10"/>
      <c r="AN54" s="10"/>
      <c r="AO54" s="10"/>
      <c r="AP54" s="10"/>
      <c r="AQ54" s="10"/>
      <c r="AR54" s="10"/>
      <c r="AS54" s="10"/>
      <c r="AT54" s="10"/>
      <c r="AU54" s="10"/>
      <c r="AV54" s="10"/>
      <c r="AW54" s="10"/>
      <c r="AX54" s="10"/>
      <c r="AY54" s="10"/>
      <c r="AZ54" s="10"/>
      <c r="BA54" s="10"/>
      <c r="BB54" s="10"/>
    </row>
    <row r="55" spans="2:54" s="11" customFormat="1" ht="15" customHeight="1">
      <c r="B55" s="24"/>
      <c r="C55" s="26"/>
      <c r="D55" s="8">
        <v>2</v>
      </c>
      <c r="E55" s="40">
        <v>0</v>
      </c>
      <c r="F55" s="40">
        <v>0</v>
      </c>
      <c r="G55" s="40">
        <v>0</v>
      </c>
      <c r="H55" s="40">
        <f t="shared" si="1"/>
        <v>0</v>
      </c>
      <c r="I55" s="12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  <c r="AL55" s="10"/>
      <c r="AM55" s="10"/>
      <c r="AN55" s="10"/>
      <c r="AO55" s="10"/>
      <c r="AP55" s="10"/>
      <c r="AQ55" s="10"/>
      <c r="AR55" s="10"/>
      <c r="AS55" s="10"/>
      <c r="AT55" s="10"/>
      <c r="AU55" s="10"/>
      <c r="AV55" s="10"/>
      <c r="AW55" s="10"/>
      <c r="AX55" s="10"/>
      <c r="AY55" s="10"/>
      <c r="AZ55" s="10"/>
      <c r="BA55" s="10"/>
      <c r="BB55" s="10"/>
    </row>
    <row r="56" spans="2:54" s="11" customFormat="1" ht="15" customHeight="1">
      <c r="B56" s="24"/>
      <c r="C56" s="27"/>
      <c r="D56" s="8">
        <v>1</v>
      </c>
      <c r="E56" s="44">
        <v>0</v>
      </c>
      <c r="F56" s="44">
        <v>0</v>
      </c>
      <c r="G56" s="44">
        <v>0</v>
      </c>
      <c r="H56" s="44">
        <f t="shared" si="1"/>
        <v>0</v>
      </c>
      <c r="I56" s="12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10"/>
      <c r="AN56" s="10"/>
      <c r="AO56" s="10"/>
      <c r="AP56" s="10"/>
      <c r="AQ56" s="10"/>
      <c r="AR56" s="10"/>
      <c r="AS56" s="10"/>
      <c r="AT56" s="10"/>
      <c r="AU56" s="10"/>
      <c r="AV56" s="10"/>
      <c r="AW56" s="10"/>
      <c r="AX56" s="10"/>
      <c r="AY56" s="10"/>
      <c r="AZ56" s="10"/>
      <c r="BA56" s="10"/>
      <c r="BB56" s="10"/>
    </row>
    <row r="57" spans="2:54" s="11" customFormat="1" ht="15" customHeight="1">
      <c r="B57" s="24"/>
      <c r="C57" s="30" t="s">
        <v>13</v>
      </c>
      <c r="D57" s="8">
        <v>5</v>
      </c>
      <c r="E57" s="40">
        <v>0</v>
      </c>
      <c r="F57" s="40">
        <v>0</v>
      </c>
      <c r="G57" s="40">
        <v>0</v>
      </c>
      <c r="H57" s="40">
        <f t="shared" si="1"/>
        <v>0</v>
      </c>
      <c r="I57" s="12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10"/>
      <c r="AK57" s="10"/>
      <c r="AL57" s="10"/>
      <c r="AM57" s="10"/>
      <c r="AN57" s="10"/>
      <c r="AO57" s="10"/>
      <c r="AP57" s="10"/>
      <c r="AQ57" s="10"/>
      <c r="AR57" s="10"/>
      <c r="AS57" s="10"/>
      <c r="AT57" s="10"/>
      <c r="AU57" s="10"/>
      <c r="AV57" s="10"/>
      <c r="AW57" s="10"/>
      <c r="AX57" s="10"/>
      <c r="AY57" s="10"/>
      <c r="AZ57" s="10"/>
      <c r="BA57" s="10"/>
      <c r="BB57" s="10"/>
    </row>
    <row r="58" spans="2:54" s="11" customFormat="1" ht="15" customHeight="1">
      <c r="B58" s="24"/>
      <c r="C58" s="31"/>
      <c r="D58" s="8">
        <v>4</v>
      </c>
      <c r="E58" s="44">
        <v>0</v>
      </c>
      <c r="F58" s="44">
        <v>0</v>
      </c>
      <c r="G58" s="44">
        <v>0</v>
      </c>
      <c r="H58" s="44">
        <f t="shared" si="1"/>
        <v>0</v>
      </c>
      <c r="I58" s="46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  <c r="AK58" s="10"/>
      <c r="AL58" s="10"/>
      <c r="AM58" s="10"/>
      <c r="AN58" s="10"/>
      <c r="AO58" s="10"/>
      <c r="AP58" s="10"/>
      <c r="AQ58" s="10"/>
      <c r="AR58" s="10"/>
      <c r="AS58" s="10"/>
      <c r="AT58" s="10"/>
      <c r="AU58" s="10"/>
      <c r="AV58" s="10"/>
      <c r="AW58" s="10"/>
      <c r="AX58" s="10"/>
      <c r="AY58" s="10"/>
      <c r="AZ58" s="10"/>
      <c r="BA58" s="10"/>
      <c r="BB58" s="10"/>
    </row>
    <row r="59" spans="2:54" s="11" customFormat="1" ht="15" customHeight="1">
      <c r="B59" s="24"/>
      <c r="C59" s="31"/>
      <c r="D59" s="8">
        <v>3</v>
      </c>
      <c r="E59" s="40">
        <v>0</v>
      </c>
      <c r="F59" s="40">
        <v>0</v>
      </c>
      <c r="G59" s="40">
        <v>0</v>
      </c>
      <c r="H59" s="40">
        <f t="shared" si="1"/>
        <v>0</v>
      </c>
      <c r="I59" s="12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10"/>
      <c r="AO59" s="10"/>
      <c r="AP59" s="10"/>
      <c r="AQ59" s="10"/>
      <c r="AR59" s="10"/>
      <c r="AS59" s="10"/>
      <c r="AT59" s="10"/>
      <c r="AU59" s="10"/>
      <c r="AV59" s="10"/>
      <c r="AW59" s="10"/>
      <c r="AX59" s="10"/>
      <c r="AY59" s="10"/>
      <c r="AZ59" s="10"/>
      <c r="BA59" s="10"/>
      <c r="BB59" s="10"/>
    </row>
    <row r="60" spans="2:54" s="11" customFormat="1" ht="15" customHeight="1">
      <c r="B60" s="24"/>
      <c r="C60" s="31"/>
      <c r="D60" s="8">
        <v>2</v>
      </c>
      <c r="E60" s="44">
        <v>0</v>
      </c>
      <c r="F60" s="44">
        <v>0</v>
      </c>
      <c r="G60" s="44">
        <v>0</v>
      </c>
      <c r="H60" s="44">
        <f t="shared" si="1"/>
        <v>0</v>
      </c>
      <c r="I60" s="12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0"/>
      <c r="AJ60" s="10"/>
      <c r="AK60" s="10"/>
      <c r="AL60" s="10"/>
      <c r="AM60" s="10"/>
      <c r="AN60" s="10"/>
      <c r="AO60" s="10"/>
      <c r="AP60" s="10"/>
      <c r="AQ60" s="10"/>
      <c r="AR60" s="10"/>
      <c r="AS60" s="10"/>
      <c r="AT60" s="10"/>
      <c r="AU60" s="10"/>
      <c r="AV60" s="10"/>
      <c r="AW60" s="10"/>
      <c r="AX60" s="10"/>
      <c r="AY60" s="10"/>
      <c r="AZ60" s="10"/>
      <c r="BA60" s="10"/>
      <c r="BB60" s="10"/>
    </row>
    <row r="61" spans="2:54" s="11" customFormat="1" ht="15" customHeight="1">
      <c r="B61" s="24"/>
      <c r="C61" s="32"/>
      <c r="D61" s="8">
        <v>1</v>
      </c>
      <c r="E61" s="40">
        <v>0</v>
      </c>
      <c r="F61" s="40">
        <v>0</v>
      </c>
      <c r="G61" s="40">
        <v>0</v>
      </c>
      <c r="H61" s="40">
        <f t="shared" si="1"/>
        <v>0</v>
      </c>
      <c r="I61" s="12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0"/>
      <c r="AJ61" s="10"/>
      <c r="AK61" s="10"/>
      <c r="AL61" s="10"/>
      <c r="AM61" s="10"/>
      <c r="AN61" s="10"/>
      <c r="AO61" s="10"/>
      <c r="AP61" s="10"/>
      <c r="AQ61" s="10"/>
      <c r="AR61" s="10"/>
      <c r="AS61" s="10"/>
      <c r="AT61" s="10"/>
      <c r="AU61" s="10"/>
      <c r="AV61" s="10"/>
      <c r="AW61" s="10"/>
      <c r="AX61" s="10"/>
      <c r="AY61" s="10"/>
      <c r="AZ61" s="10"/>
      <c r="BA61" s="10"/>
      <c r="BB61" s="10"/>
    </row>
    <row r="62" spans="2:54" s="11" customFormat="1" ht="15" customHeight="1">
      <c r="B62" s="24"/>
      <c r="C62" s="28" t="s">
        <v>14</v>
      </c>
      <c r="D62" s="8">
        <v>5</v>
      </c>
      <c r="E62" s="44">
        <v>0</v>
      </c>
      <c r="F62" s="44">
        <v>0</v>
      </c>
      <c r="G62" s="44">
        <v>0</v>
      </c>
      <c r="H62" s="44">
        <f t="shared" si="1"/>
        <v>0</v>
      </c>
      <c r="I62" s="12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  <c r="AJ62" s="10"/>
      <c r="AK62" s="10"/>
      <c r="AL62" s="10"/>
      <c r="AM62" s="10"/>
      <c r="AN62" s="10"/>
      <c r="AO62" s="10"/>
      <c r="AP62" s="10"/>
      <c r="AQ62" s="10"/>
      <c r="AR62" s="10"/>
      <c r="AS62" s="10"/>
      <c r="AT62" s="10"/>
      <c r="AU62" s="10"/>
      <c r="AV62" s="10"/>
      <c r="AW62" s="10"/>
      <c r="AX62" s="10"/>
      <c r="AY62" s="10"/>
      <c r="AZ62" s="10"/>
      <c r="BA62" s="10"/>
      <c r="BB62" s="10"/>
    </row>
    <row r="63" spans="2:54" s="11" customFormat="1" ht="15" customHeight="1">
      <c r="B63" s="24"/>
      <c r="C63" s="28"/>
      <c r="D63" s="8">
        <v>4</v>
      </c>
      <c r="E63" s="40">
        <v>0</v>
      </c>
      <c r="F63" s="40">
        <v>0</v>
      </c>
      <c r="G63" s="40">
        <v>0</v>
      </c>
      <c r="H63" s="40">
        <f t="shared" si="1"/>
        <v>0</v>
      </c>
      <c r="I63" s="12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  <c r="AF63" s="10"/>
      <c r="AG63" s="10"/>
      <c r="AH63" s="10"/>
      <c r="AI63" s="10"/>
      <c r="AJ63" s="10"/>
      <c r="AK63" s="10"/>
      <c r="AL63" s="10"/>
      <c r="AM63" s="10"/>
      <c r="AN63" s="10"/>
      <c r="AO63" s="10"/>
      <c r="AP63" s="10"/>
      <c r="AQ63" s="10"/>
      <c r="AR63" s="10"/>
      <c r="AS63" s="10"/>
      <c r="AT63" s="10"/>
      <c r="AU63" s="10"/>
      <c r="AV63" s="10"/>
      <c r="AW63" s="10"/>
      <c r="AX63" s="10"/>
      <c r="AY63" s="10"/>
      <c r="AZ63" s="10"/>
      <c r="BA63" s="10"/>
      <c r="BB63" s="10"/>
    </row>
    <row r="64" spans="2:54" s="11" customFormat="1" ht="15" customHeight="1">
      <c r="B64" s="24"/>
      <c r="C64" s="28"/>
      <c r="D64" s="8">
        <v>3</v>
      </c>
      <c r="E64" s="44">
        <v>0</v>
      </c>
      <c r="F64" s="44">
        <v>0</v>
      </c>
      <c r="G64" s="44">
        <v>0</v>
      </c>
      <c r="H64" s="44">
        <f t="shared" si="1"/>
        <v>0</v>
      </c>
      <c r="I64" s="12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0"/>
      <c r="AJ64" s="10"/>
      <c r="AK64" s="10"/>
      <c r="AL64" s="10"/>
      <c r="AM64" s="10"/>
      <c r="AN64" s="10"/>
      <c r="AO64" s="10"/>
      <c r="AP64" s="10"/>
      <c r="AQ64" s="10"/>
      <c r="AR64" s="10"/>
      <c r="AS64" s="10"/>
      <c r="AT64" s="10"/>
      <c r="AU64" s="10"/>
      <c r="AV64" s="10"/>
      <c r="AW64" s="10"/>
      <c r="AX64" s="10"/>
      <c r="AY64" s="10"/>
      <c r="AZ64" s="10"/>
      <c r="BA64" s="10"/>
      <c r="BB64" s="10"/>
    </row>
    <row r="65" spans="2:54" s="11" customFormat="1" ht="15" customHeight="1">
      <c r="B65" s="24"/>
      <c r="C65" s="28"/>
      <c r="D65" s="8">
        <v>2</v>
      </c>
      <c r="E65" s="40">
        <v>0</v>
      </c>
      <c r="F65" s="40">
        <v>0</v>
      </c>
      <c r="G65" s="40">
        <v>0</v>
      </c>
      <c r="H65" s="40">
        <f t="shared" si="1"/>
        <v>0</v>
      </c>
      <c r="I65" s="12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  <c r="AF65" s="10"/>
      <c r="AG65" s="10"/>
      <c r="AH65" s="10"/>
      <c r="AI65" s="10"/>
      <c r="AJ65" s="10"/>
      <c r="AK65" s="10"/>
      <c r="AL65" s="10"/>
      <c r="AM65" s="10"/>
      <c r="AN65" s="10"/>
      <c r="AO65" s="10"/>
      <c r="AP65" s="10"/>
      <c r="AQ65" s="10"/>
      <c r="AR65" s="10"/>
      <c r="AS65" s="10"/>
      <c r="AT65" s="10"/>
      <c r="AU65" s="10"/>
      <c r="AV65" s="10"/>
      <c r="AW65" s="10"/>
      <c r="AX65" s="10"/>
      <c r="AY65" s="10"/>
      <c r="AZ65" s="10"/>
      <c r="BA65" s="10"/>
      <c r="BB65" s="10"/>
    </row>
    <row r="66" spans="2:54" s="11" customFormat="1" ht="15" customHeight="1">
      <c r="B66" s="24"/>
      <c r="C66" s="28"/>
      <c r="D66" s="8">
        <v>1</v>
      </c>
      <c r="E66" s="44">
        <v>0</v>
      </c>
      <c r="F66" s="44">
        <v>0</v>
      </c>
      <c r="G66" s="44">
        <v>0</v>
      </c>
      <c r="H66" s="44">
        <f t="shared" si="1"/>
        <v>0</v>
      </c>
      <c r="I66" s="12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  <c r="AF66" s="10"/>
      <c r="AG66" s="10"/>
      <c r="AH66" s="10"/>
      <c r="AI66" s="10"/>
      <c r="AJ66" s="10"/>
      <c r="AK66" s="10"/>
      <c r="AL66" s="10"/>
      <c r="AM66" s="10"/>
      <c r="AN66" s="10"/>
      <c r="AO66" s="10"/>
      <c r="AP66" s="10"/>
      <c r="AQ66" s="10"/>
      <c r="AR66" s="10"/>
      <c r="AS66" s="10"/>
      <c r="AT66" s="10"/>
      <c r="AU66" s="10"/>
      <c r="AV66" s="10"/>
      <c r="AW66" s="10"/>
      <c r="AX66" s="10"/>
      <c r="AY66" s="10"/>
      <c r="AZ66" s="10"/>
      <c r="BA66" s="10"/>
      <c r="BB66" s="10"/>
    </row>
    <row r="67" spans="2:54" s="11" customFormat="1" ht="15" customHeight="1">
      <c r="B67" s="24"/>
      <c r="C67" s="28" t="s">
        <v>12</v>
      </c>
      <c r="D67" s="8">
        <v>5</v>
      </c>
      <c r="E67" s="40">
        <v>0</v>
      </c>
      <c r="F67" s="40">
        <v>0</v>
      </c>
      <c r="G67" s="40">
        <v>0</v>
      </c>
      <c r="H67" s="40">
        <f t="shared" si="1"/>
        <v>0</v>
      </c>
      <c r="I67" s="12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  <c r="AF67" s="10"/>
      <c r="AG67" s="10"/>
      <c r="AH67" s="10"/>
      <c r="AI67" s="10"/>
      <c r="AJ67" s="10"/>
      <c r="AK67" s="10"/>
      <c r="AL67" s="10"/>
      <c r="AM67" s="10"/>
      <c r="AN67" s="10"/>
      <c r="AO67" s="10"/>
      <c r="AP67" s="10"/>
      <c r="AQ67" s="10"/>
      <c r="AR67" s="10"/>
      <c r="AS67" s="10"/>
      <c r="AT67" s="10"/>
      <c r="AU67" s="10"/>
      <c r="AV67" s="10"/>
      <c r="AW67" s="10"/>
      <c r="AX67" s="10"/>
      <c r="AY67" s="10"/>
      <c r="AZ67" s="10"/>
      <c r="BA67" s="10"/>
      <c r="BB67" s="10"/>
    </row>
    <row r="68" spans="2:54" s="11" customFormat="1" ht="15" customHeight="1">
      <c r="B68" s="24"/>
      <c r="C68" s="28"/>
      <c r="D68" s="47">
        <v>4</v>
      </c>
      <c r="E68" s="44">
        <v>0</v>
      </c>
      <c r="F68" s="44">
        <v>0</v>
      </c>
      <c r="G68" s="44">
        <v>0</v>
      </c>
      <c r="H68" s="44">
        <f t="shared" si="1"/>
        <v>0</v>
      </c>
      <c r="I68" s="12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  <c r="AF68" s="10"/>
      <c r="AG68" s="10"/>
      <c r="AH68" s="10"/>
      <c r="AI68" s="10"/>
      <c r="AJ68" s="10"/>
      <c r="AK68" s="10"/>
      <c r="AL68" s="10"/>
      <c r="AM68" s="10"/>
      <c r="AN68" s="10"/>
      <c r="AO68" s="10"/>
      <c r="AP68" s="10"/>
      <c r="AQ68" s="10"/>
      <c r="AR68" s="10"/>
      <c r="AS68" s="10"/>
      <c r="AT68" s="10"/>
      <c r="AU68" s="10"/>
      <c r="AV68" s="10"/>
      <c r="AW68" s="10"/>
      <c r="AX68" s="10"/>
      <c r="AY68" s="10"/>
      <c r="AZ68" s="10"/>
      <c r="BA68" s="10"/>
      <c r="BB68" s="10"/>
    </row>
    <row r="69" spans="2:54" s="11" customFormat="1" ht="15" customHeight="1">
      <c r="B69" s="24"/>
      <c r="C69" s="28"/>
      <c r="D69" s="8">
        <v>3</v>
      </c>
      <c r="E69" s="40">
        <v>0</v>
      </c>
      <c r="F69" s="40">
        <v>0</v>
      </c>
      <c r="G69" s="40">
        <v>0</v>
      </c>
      <c r="H69" s="40">
        <f t="shared" si="1"/>
        <v>0</v>
      </c>
      <c r="I69" s="12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  <c r="AF69" s="10"/>
      <c r="AG69" s="10"/>
      <c r="AH69" s="10"/>
      <c r="AI69" s="10"/>
      <c r="AJ69" s="10"/>
      <c r="AK69" s="10"/>
      <c r="AL69" s="10"/>
      <c r="AM69" s="10"/>
      <c r="AN69" s="10"/>
      <c r="AO69" s="10"/>
      <c r="AP69" s="10"/>
      <c r="AQ69" s="10"/>
      <c r="AR69" s="10"/>
      <c r="AS69" s="10"/>
      <c r="AT69" s="10"/>
      <c r="AU69" s="10"/>
      <c r="AV69" s="10"/>
      <c r="AW69" s="10"/>
      <c r="AX69" s="10"/>
      <c r="AY69" s="10"/>
      <c r="AZ69" s="10"/>
      <c r="BA69" s="10"/>
      <c r="BB69" s="10"/>
    </row>
    <row r="70" spans="2:54" s="11" customFormat="1" ht="15" customHeight="1">
      <c r="B70" s="24"/>
      <c r="C70" s="28"/>
      <c r="D70" s="8">
        <v>2</v>
      </c>
      <c r="E70" s="44">
        <v>0</v>
      </c>
      <c r="F70" s="44">
        <v>0</v>
      </c>
      <c r="G70" s="44">
        <v>0</v>
      </c>
      <c r="H70" s="44">
        <f t="shared" si="1"/>
        <v>0</v>
      </c>
      <c r="I70" s="12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  <c r="AF70" s="10"/>
      <c r="AG70" s="10"/>
      <c r="AH70" s="10"/>
      <c r="AI70" s="10"/>
      <c r="AJ70" s="10"/>
      <c r="AK70" s="10"/>
      <c r="AL70" s="10"/>
      <c r="AM70" s="10"/>
      <c r="AN70" s="10"/>
      <c r="AO70" s="10"/>
      <c r="AP70" s="10"/>
      <c r="AQ70" s="10"/>
      <c r="AR70" s="10"/>
      <c r="AS70" s="10"/>
      <c r="AT70" s="10"/>
      <c r="AU70" s="10"/>
      <c r="AV70" s="10"/>
      <c r="AW70" s="10"/>
      <c r="AX70" s="10"/>
      <c r="AY70" s="10"/>
      <c r="AZ70" s="10"/>
      <c r="BA70" s="10"/>
      <c r="BB70" s="10"/>
    </row>
    <row r="71" spans="2:54" s="11" customFormat="1" ht="15" customHeight="1">
      <c r="B71" s="24"/>
      <c r="C71" s="28"/>
      <c r="D71" s="8">
        <v>1</v>
      </c>
      <c r="E71" s="40">
        <v>0</v>
      </c>
      <c r="F71" s="40">
        <v>0</v>
      </c>
      <c r="G71" s="40">
        <v>0</v>
      </c>
      <c r="H71" s="40">
        <f t="shared" si="1"/>
        <v>0</v>
      </c>
      <c r="I71" s="12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0"/>
      <c r="AJ71" s="10"/>
      <c r="AK71" s="10"/>
      <c r="AL71" s="10"/>
      <c r="AM71" s="10"/>
      <c r="AN71" s="10"/>
      <c r="AO71" s="10"/>
      <c r="AP71" s="10"/>
      <c r="AQ71" s="10"/>
      <c r="AR71" s="10"/>
      <c r="AS71" s="10"/>
      <c r="AT71" s="10"/>
      <c r="AU71" s="10"/>
      <c r="AV71" s="10"/>
      <c r="AW71" s="10"/>
      <c r="AX71" s="10"/>
      <c r="AY71" s="10"/>
      <c r="AZ71" s="10"/>
      <c r="BA71" s="10"/>
      <c r="BB71" s="10"/>
    </row>
    <row r="72" spans="2:54" s="11" customFormat="1" ht="15" customHeight="1">
      <c r="B72" s="15" t="str">
        <f>CONCATENATE("TOTAL ",B52)</f>
        <v>TOTAL *ARTÍFICE DE MECÂNICA</v>
      </c>
      <c r="C72" s="16"/>
      <c r="D72" s="17"/>
      <c r="E72" s="41">
        <f>SUM(E52:E71)</f>
        <v>0</v>
      </c>
      <c r="F72" s="41">
        <f>SUM(F52:F71)</f>
        <v>0</v>
      </c>
      <c r="G72" s="41">
        <f>SUM(G52:G71)</f>
        <v>0</v>
      </c>
      <c r="H72" s="41">
        <f t="shared" si="1"/>
        <v>0</v>
      </c>
      <c r="I72" s="9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  <c r="AF72" s="10"/>
      <c r="AG72" s="10"/>
      <c r="AH72" s="10"/>
      <c r="AI72" s="10"/>
      <c r="AJ72" s="10"/>
      <c r="AK72" s="10"/>
      <c r="AL72" s="10"/>
      <c r="AM72" s="10"/>
      <c r="AN72" s="10"/>
      <c r="AO72" s="10"/>
      <c r="AP72" s="10"/>
      <c r="AQ72" s="10"/>
      <c r="AR72" s="10"/>
      <c r="AS72" s="10"/>
      <c r="AT72" s="10"/>
      <c r="AU72" s="10"/>
      <c r="AV72" s="10"/>
      <c r="AW72" s="10"/>
      <c r="AX72" s="10"/>
      <c r="AY72" s="10"/>
      <c r="AZ72" s="10"/>
      <c r="BA72" s="10"/>
      <c r="BB72" s="10"/>
    </row>
    <row r="73" spans="2:54" s="11" customFormat="1" ht="15" customHeight="1">
      <c r="B73" s="24" t="s">
        <v>20</v>
      </c>
      <c r="C73" s="25" t="s">
        <v>17</v>
      </c>
      <c r="D73" s="8">
        <v>5</v>
      </c>
      <c r="E73" s="40">
        <v>0</v>
      </c>
      <c r="F73" s="40">
        <v>0</v>
      </c>
      <c r="G73" s="40">
        <v>0</v>
      </c>
      <c r="H73" s="40">
        <f t="shared" si="1"/>
        <v>0</v>
      </c>
      <c r="I73" s="9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  <c r="AF73" s="10"/>
      <c r="AG73" s="10"/>
      <c r="AH73" s="10"/>
      <c r="AI73" s="10"/>
      <c r="AJ73" s="10"/>
      <c r="AK73" s="10"/>
      <c r="AL73" s="10"/>
      <c r="AM73" s="10"/>
      <c r="AN73" s="10"/>
      <c r="AO73" s="10"/>
      <c r="AP73" s="10"/>
      <c r="AQ73" s="10"/>
      <c r="AR73" s="10"/>
      <c r="AS73" s="10"/>
      <c r="AT73" s="10"/>
      <c r="AU73" s="10"/>
      <c r="AV73" s="10"/>
      <c r="AW73" s="10"/>
      <c r="AX73" s="10"/>
      <c r="AY73" s="10"/>
      <c r="AZ73" s="10"/>
      <c r="BA73" s="10"/>
      <c r="BB73" s="10"/>
    </row>
    <row r="74" spans="2:54" s="11" customFormat="1" ht="15" customHeight="1">
      <c r="B74" s="24"/>
      <c r="C74" s="26"/>
      <c r="D74" s="8">
        <v>4</v>
      </c>
      <c r="E74" s="44">
        <v>0</v>
      </c>
      <c r="F74" s="44">
        <v>0</v>
      </c>
      <c r="G74" s="44">
        <v>0</v>
      </c>
      <c r="H74" s="44">
        <f t="shared" si="1"/>
        <v>0</v>
      </c>
      <c r="I74" s="9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  <c r="AF74" s="10"/>
      <c r="AG74" s="10"/>
      <c r="AH74" s="10"/>
      <c r="AI74" s="10"/>
      <c r="AJ74" s="10"/>
      <c r="AK74" s="10"/>
      <c r="AL74" s="10"/>
      <c r="AM74" s="10"/>
      <c r="AN74" s="10"/>
      <c r="AO74" s="10"/>
      <c r="AP74" s="10"/>
      <c r="AQ74" s="10"/>
      <c r="AR74" s="10"/>
      <c r="AS74" s="10"/>
      <c r="AT74" s="10"/>
      <c r="AU74" s="10"/>
      <c r="AV74" s="10"/>
      <c r="AW74" s="10"/>
      <c r="AX74" s="10"/>
      <c r="AY74" s="10"/>
      <c r="AZ74" s="10"/>
      <c r="BA74" s="10"/>
      <c r="BB74" s="10"/>
    </row>
    <row r="75" spans="2:54" s="11" customFormat="1" ht="15" customHeight="1">
      <c r="B75" s="24"/>
      <c r="C75" s="26"/>
      <c r="D75" s="8">
        <v>3</v>
      </c>
      <c r="E75" s="40">
        <v>0</v>
      </c>
      <c r="F75" s="40">
        <v>0</v>
      </c>
      <c r="G75" s="40">
        <v>0</v>
      </c>
      <c r="H75" s="40">
        <f t="shared" si="1"/>
        <v>0</v>
      </c>
      <c r="I75" s="9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  <c r="AF75" s="10"/>
      <c r="AG75" s="10"/>
      <c r="AH75" s="10"/>
      <c r="AI75" s="10"/>
      <c r="AJ75" s="10"/>
      <c r="AK75" s="10"/>
      <c r="AL75" s="10"/>
      <c r="AM75" s="10"/>
      <c r="AN75" s="10"/>
      <c r="AO75" s="10"/>
      <c r="AP75" s="10"/>
      <c r="AQ75" s="10"/>
      <c r="AR75" s="10"/>
      <c r="AS75" s="10"/>
      <c r="AT75" s="10"/>
      <c r="AU75" s="10"/>
      <c r="AV75" s="10"/>
      <c r="AW75" s="10"/>
      <c r="AX75" s="10"/>
      <c r="AY75" s="10"/>
      <c r="AZ75" s="10"/>
      <c r="BA75" s="10"/>
      <c r="BB75" s="10"/>
    </row>
    <row r="76" spans="2:54" s="11" customFormat="1" ht="15" customHeight="1">
      <c r="B76" s="24"/>
      <c r="C76" s="26"/>
      <c r="D76" s="8">
        <v>2</v>
      </c>
      <c r="E76" s="44">
        <v>0</v>
      </c>
      <c r="F76" s="44">
        <v>0</v>
      </c>
      <c r="G76" s="44">
        <v>0</v>
      </c>
      <c r="H76" s="44">
        <f t="shared" si="1"/>
        <v>0</v>
      </c>
      <c r="I76" s="9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  <c r="AF76" s="10"/>
      <c r="AG76" s="10"/>
      <c r="AH76" s="10"/>
      <c r="AI76" s="10"/>
      <c r="AJ76" s="10"/>
      <c r="AK76" s="10"/>
      <c r="AL76" s="10"/>
      <c r="AM76" s="10"/>
      <c r="AN76" s="10"/>
      <c r="AO76" s="10"/>
      <c r="AP76" s="10"/>
      <c r="AQ76" s="10"/>
      <c r="AR76" s="10"/>
      <c r="AS76" s="10"/>
      <c r="AT76" s="10"/>
      <c r="AU76" s="10"/>
      <c r="AV76" s="10"/>
      <c r="AW76" s="10"/>
      <c r="AX76" s="10"/>
      <c r="AY76" s="10"/>
      <c r="AZ76" s="10"/>
      <c r="BA76" s="10"/>
      <c r="BB76" s="10"/>
    </row>
    <row r="77" spans="2:54" s="11" customFormat="1" ht="15" customHeight="1">
      <c r="B77" s="24"/>
      <c r="C77" s="27"/>
      <c r="D77" s="8">
        <v>1</v>
      </c>
      <c r="E77" s="40">
        <v>0</v>
      </c>
      <c r="F77" s="40">
        <v>0</v>
      </c>
      <c r="G77" s="40">
        <v>0</v>
      </c>
      <c r="H77" s="40">
        <f t="shared" si="1"/>
        <v>0</v>
      </c>
      <c r="I77" s="9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  <c r="AF77" s="10"/>
      <c r="AG77" s="10"/>
      <c r="AH77" s="10"/>
      <c r="AI77" s="10"/>
      <c r="AJ77" s="10"/>
      <c r="AK77" s="10"/>
      <c r="AL77" s="10"/>
      <c r="AM77" s="10"/>
      <c r="AN77" s="10"/>
      <c r="AO77" s="10"/>
      <c r="AP77" s="10"/>
      <c r="AQ77" s="10"/>
      <c r="AR77" s="10"/>
      <c r="AS77" s="10"/>
      <c r="AT77" s="10"/>
      <c r="AU77" s="10"/>
      <c r="AV77" s="10"/>
      <c r="AW77" s="10"/>
      <c r="AX77" s="10"/>
      <c r="AY77" s="10"/>
      <c r="AZ77" s="10"/>
      <c r="BA77" s="10"/>
      <c r="BB77" s="10"/>
    </row>
    <row r="78" spans="2:54" s="11" customFormat="1" ht="15" customHeight="1">
      <c r="B78" s="24"/>
      <c r="C78" s="28" t="s">
        <v>13</v>
      </c>
      <c r="D78" s="8">
        <v>5</v>
      </c>
      <c r="E78" s="44">
        <v>0</v>
      </c>
      <c r="F78" s="44">
        <v>0</v>
      </c>
      <c r="G78" s="44">
        <v>0</v>
      </c>
      <c r="H78" s="44">
        <f t="shared" si="1"/>
        <v>0</v>
      </c>
      <c r="I78" s="9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0"/>
      <c r="AD78" s="10"/>
      <c r="AE78" s="10"/>
      <c r="AF78" s="10"/>
      <c r="AG78" s="10"/>
      <c r="AH78" s="10"/>
      <c r="AI78" s="10"/>
      <c r="AJ78" s="10"/>
      <c r="AK78" s="10"/>
      <c r="AL78" s="10"/>
      <c r="AM78" s="10"/>
      <c r="AN78" s="10"/>
      <c r="AO78" s="10"/>
      <c r="AP78" s="10"/>
      <c r="AQ78" s="10"/>
      <c r="AR78" s="10"/>
      <c r="AS78" s="10"/>
      <c r="AT78" s="10"/>
      <c r="AU78" s="10"/>
      <c r="AV78" s="10"/>
      <c r="AW78" s="10"/>
      <c r="AX78" s="10"/>
      <c r="AY78" s="10"/>
      <c r="AZ78" s="10"/>
      <c r="BA78" s="10"/>
      <c r="BB78" s="10"/>
    </row>
    <row r="79" spans="2:54" s="11" customFormat="1" ht="15" customHeight="1">
      <c r="B79" s="24"/>
      <c r="C79" s="28"/>
      <c r="D79" s="8">
        <v>4</v>
      </c>
      <c r="E79" s="40">
        <v>0</v>
      </c>
      <c r="F79" s="40">
        <v>0</v>
      </c>
      <c r="G79" s="40">
        <v>0</v>
      </c>
      <c r="H79" s="40">
        <f t="shared" si="1"/>
        <v>0</v>
      </c>
      <c r="I79" s="9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  <c r="AD79" s="10"/>
      <c r="AE79" s="10"/>
      <c r="AF79" s="10"/>
      <c r="AG79" s="10"/>
      <c r="AH79" s="10"/>
      <c r="AI79" s="10"/>
      <c r="AJ79" s="10"/>
      <c r="AK79" s="10"/>
      <c r="AL79" s="10"/>
      <c r="AM79" s="10"/>
      <c r="AN79" s="10"/>
      <c r="AO79" s="10"/>
      <c r="AP79" s="10"/>
      <c r="AQ79" s="10"/>
      <c r="AR79" s="10"/>
      <c r="AS79" s="10"/>
      <c r="AT79" s="10"/>
      <c r="AU79" s="10"/>
      <c r="AV79" s="10"/>
      <c r="AW79" s="10"/>
      <c r="AX79" s="10"/>
      <c r="AY79" s="10"/>
      <c r="AZ79" s="10"/>
      <c r="BA79" s="10"/>
      <c r="BB79" s="10"/>
    </row>
    <row r="80" spans="2:54" s="11" customFormat="1" ht="15" customHeight="1">
      <c r="B80" s="24"/>
      <c r="C80" s="28"/>
      <c r="D80" s="8">
        <v>3</v>
      </c>
      <c r="E80" s="44">
        <v>0</v>
      </c>
      <c r="F80" s="44">
        <v>0</v>
      </c>
      <c r="G80" s="44">
        <v>0</v>
      </c>
      <c r="H80" s="44">
        <f t="shared" si="1"/>
        <v>0</v>
      </c>
      <c r="I80" s="9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  <c r="AD80" s="10"/>
      <c r="AE80" s="10"/>
      <c r="AF80" s="10"/>
      <c r="AG80" s="10"/>
      <c r="AH80" s="10"/>
      <c r="AI80" s="10"/>
      <c r="AJ80" s="10"/>
      <c r="AK80" s="10"/>
      <c r="AL80" s="10"/>
      <c r="AM80" s="10"/>
      <c r="AN80" s="10"/>
      <c r="AO80" s="10"/>
      <c r="AP80" s="10"/>
      <c r="AQ80" s="10"/>
      <c r="AR80" s="10"/>
      <c r="AS80" s="10"/>
      <c r="AT80" s="10"/>
      <c r="AU80" s="10"/>
      <c r="AV80" s="10"/>
      <c r="AW80" s="10"/>
      <c r="AX80" s="10"/>
      <c r="AY80" s="10"/>
      <c r="AZ80" s="10"/>
      <c r="BA80" s="10"/>
      <c r="BB80" s="10"/>
    </row>
    <row r="81" spans="2:54" s="11" customFormat="1" ht="15" customHeight="1">
      <c r="B81" s="24"/>
      <c r="C81" s="28"/>
      <c r="D81" s="8">
        <v>2</v>
      </c>
      <c r="E81" s="40">
        <v>0</v>
      </c>
      <c r="F81" s="40">
        <v>0</v>
      </c>
      <c r="G81" s="40">
        <v>0</v>
      </c>
      <c r="H81" s="40">
        <f t="shared" si="1"/>
        <v>0</v>
      </c>
      <c r="I81" s="9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10"/>
      <c r="AB81" s="10"/>
      <c r="AC81" s="10"/>
      <c r="AD81" s="10"/>
      <c r="AE81" s="10"/>
      <c r="AF81" s="10"/>
      <c r="AG81" s="10"/>
      <c r="AH81" s="10"/>
      <c r="AI81" s="10"/>
      <c r="AJ81" s="10"/>
      <c r="AK81" s="10"/>
      <c r="AL81" s="10"/>
      <c r="AM81" s="10"/>
      <c r="AN81" s="10"/>
      <c r="AO81" s="10"/>
      <c r="AP81" s="10"/>
      <c r="AQ81" s="10"/>
      <c r="AR81" s="10"/>
      <c r="AS81" s="10"/>
      <c r="AT81" s="10"/>
      <c r="AU81" s="10"/>
      <c r="AV81" s="10"/>
      <c r="AW81" s="10"/>
      <c r="AX81" s="10"/>
      <c r="AY81" s="10"/>
      <c r="AZ81" s="10"/>
      <c r="BA81" s="10"/>
      <c r="BB81" s="10"/>
    </row>
    <row r="82" spans="2:54" s="11" customFormat="1" ht="15" customHeight="1">
      <c r="B82" s="24"/>
      <c r="C82" s="28"/>
      <c r="D82" s="8">
        <v>1</v>
      </c>
      <c r="E82" s="44">
        <v>0</v>
      </c>
      <c r="F82" s="44">
        <v>0</v>
      </c>
      <c r="G82" s="44">
        <v>0</v>
      </c>
      <c r="H82" s="44">
        <f t="shared" si="1"/>
        <v>0</v>
      </c>
      <c r="I82" s="9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10"/>
      <c r="AD82" s="10"/>
      <c r="AE82" s="10"/>
      <c r="AF82" s="10"/>
      <c r="AG82" s="10"/>
      <c r="AH82" s="10"/>
      <c r="AI82" s="10"/>
      <c r="AJ82" s="10"/>
      <c r="AK82" s="10"/>
      <c r="AL82" s="10"/>
      <c r="AM82" s="10"/>
      <c r="AN82" s="10"/>
      <c r="AO82" s="10"/>
      <c r="AP82" s="10"/>
      <c r="AQ82" s="10"/>
      <c r="AR82" s="10"/>
      <c r="AS82" s="10"/>
      <c r="AT82" s="10"/>
      <c r="AU82" s="10"/>
      <c r="AV82" s="10"/>
      <c r="AW82" s="10"/>
      <c r="AX82" s="10"/>
      <c r="AY82" s="10"/>
      <c r="AZ82" s="10"/>
      <c r="BA82" s="10"/>
      <c r="BB82" s="10"/>
    </row>
    <row r="83" spans="2:54" s="11" customFormat="1" ht="15" customHeight="1">
      <c r="B83" s="24"/>
      <c r="C83" s="28" t="s">
        <v>14</v>
      </c>
      <c r="D83" s="8">
        <v>5</v>
      </c>
      <c r="E83" s="40">
        <v>0</v>
      </c>
      <c r="F83" s="40">
        <v>0</v>
      </c>
      <c r="G83" s="40">
        <v>0</v>
      </c>
      <c r="H83" s="40">
        <f t="shared" si="1"/>
        <v>0</v>
      </c>
      <c r="I83" s="9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10"/>
      <c r="AB83" s="10"/>
      <c r="AC83" s="10"/>
      <c r="AD83" s="10"/>
      <c r="AE83" s="10"/>
      <c r="AF83" s="10"/>
      <c r="AG83" s="10"/>
      <c r="AH83" s="10"/>
      <c r="AI83" s="10"/>
      <c r="AJ83" s="10"/>
      <c r="AK83" s="10"/>
      <c r="AL83" s="10"/>
      <c r="AM83" s="10"/>
      <c r="AN83" s="10"/>
      <c r="AO83" s="10"/>
      <c r="AP83" s="10"/>
      <c r="AQ83" s="10"/>
      <c r="AR83" s="10"/>
      <c r="AS83" s="10"/>
      <c r="AT83" s="10"/>
      <c r="AU83" s="10"/>
      <c r="AV83" s="10"/>
      <c r="AW83" s="10"/>
      <c r="AX83" s="10"/>
      <c r="AY83" s="10"/>
      <c r="AZ83" s="10"/>
      <c r="BA83" s="10"/>
      <c r="BB83" s="10"/>
    </row>
    <row r="84" spans="2:54" s="11" customFormat="1" ht="15" customHeight="1">
      <c r="B84" s="24"/>
      <c r="C84" s="28"/>
      <c r="D84" s="8">
        <v>4</v>
      </c>
      <c r="E84" s="44">
        <v>0</v>
      </c>
      <c r="F84" s="44">
        <v>0</v>
      </c>
      <c r="G84" s="44">
        <v>0</v>
      </c>
      <c r="H84" s="44">
        <f t="shared" si="1"/>
        <v>0</v>
      </c>
      <c r="I84" s="9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  <c r="AA84" s="10"/>
      <c r="AB84" s="10"/>
      <c r="AC84" s="10"/>
      <c r="AD84" s="10"/>
      <c r="AE84" s="10"/>
      <c r="AF84" s="10"/>
      <c r="AG84" s="10"/>
      <c r="AH84" s="10"/>
      <c r="AI84" s="10"/>
      <c r="AJ84" s="10"/>
      <c r="AK84" s="10"/>
      <c r="AL84" s="10"/>
      <c r="AM84" s="10"/>
      <c r="AN84" s="10"/>
      <c r="AO84" s="10"/>
      <c r="AP84" s="10"/>
      <c r="AQ84" s="10"/>
      <c r="AR84" s="10"/>
      <c r="AS84" s="10"/>
      <c r="AT84" s="10"/>
      <c r="AU84" s="10"/>
      <c r="AV84" s="10"/>
      <c r="AW84" s="10"/>
      <c r="AX84" s="10"/>
      <c r="AY84" s="10"/>
      <c r="AZ84" s="10"/>
      <c r="BA84" s="10"/>
      <c r="BB84" s="10"/>
    </row>
    <row r="85" spans="2:54" s="11" customFormat="1" ht="15" customHeight="1">
      <c r="B85" s="24"/>
      <c r="C85" s="28"/>
      <c r="D85" s="8">
        <v>3</v>
      </c>
      <c r="E85" s="40">
        <v>8</v>
      </c>
      <c r="F85" s="40">
        <v>0</v>
      </c>
      <c r="G85" s="40">
        <v>0</v>
      </c>
      <c r="H85" s="40">
        <f t="shared" si="1"/>
        <v>8</v>
      </c>
      <c r="I85" s="9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  <c r="AA85" s="10"/>
      <c r="AB85" s="10"/>
      <c r="AC85" s="10"/>
      <c r="AD85" s="10"/>
      <c r="AE85" s="10"/>
      <c r="AF85" s="10"/>
      <c r="AG85" s="10"/>
      <c r="AH85" s="10"/>
      <c r="AI85" s="10"/>
      <c r="AJ85" s="10"/>
      <c r="AK85" s="10"/>
      <c r="AL85" s="10"/>
      <c r="AM85" s="10"/>
      <c r="AN85" s="10"/>
      <c r="AO85" s="10"/>
      <c r="AP85" s="10"/>
      <c r="AQ85" s="10"/>
      <c r="AR85" s="10"/>
      <c r="AS85" s="10"/>
      <c r="AT85" s="10"/>
      <c r="AU85" s="10"/>
      <c r="AV85" s="10"/>
      <c r="AW85" s="10"/>
      <c r="AX85" s="10"/>
      <c r="AY85" s="10"/>
      <c r="AZ85" s="10"/>
      <c r="BA85" s="10"/>
      <c r="BB85" s="10"/>
    </row>
    <row r="86" spans="2:54" s="11" customFormat="1" ht="15" customHeight="1">
      <c r="B86" s="24"/>
      <c r="C86" s="28"/>
      <c r="D86" s="8">
        <v>2</v>
      </c>
      <c r="E86" s="44">
        <v>0</v>
      </c>
      <c r="F86" s="44">
        <v>0</v>
      </c>
      <c r="G86" s="44">
        <v>0</v>
      </c>
      <c r="H86" s="44">
        <f t="shared" si="1"/>
        <v>0</v>
      </c>
      <c r="I86" s="9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  <c r="AA86" s="10"/>
      <c r="AB86" s="10"/>
      <c r="AC86" s="10"/>
      <c r="AD86" s="10"/>
      <c r="AE86" s="10"/>
      <c r="AF86" s="10"/>
      <c r="AG86" s="10"/>
      <c r="AH86" s="10"/>
      <c r="AI86" s="10"/>
      <c r="AJ86" s="10"/>
      <c r="AK86" s="10"/>
      <c r="AL86" s="10"/>
      <c r="AM86" s="10"/>
      <c r="AN86" s="10"/>
      <c r="AO86" s="10"/>
      <c r="AP86" s="10"/>
      <c r="AQ86" s="10"/>
      <c r="AR86" s="10"/>
      <c r="AS86" s="10"/>
      <c r="AT86" s="10"/>
      <c r="AU86" s="10"/>
      <c r="AV86" s="10"/>
      <c r="AW86" s="10"/>
      <c r="AX86" s="10"/>
      <c r="AY86" s="10"/>
      <c r="AZ86" s="10"/>
      <c r="BA86" s="10"/>
      <c r="BB86" s="10"/>
    </row>
    <row r="87" spans="2:54" s="11" customFormat="1" ht="15" customHeight="1">
      <c r="B87" s="24"/>
      <c r="C87" s="28"/>
      <c r="D87" s="8">
        <v>1</v>
      </c>
      <c r="E87" s="40">
        <v>0</v>
      </c>
      <c r="F87" s="40">
        <v>0</v>
      </c>
      <c r="G87" s="40">
        <v>0</v>
      </c>
      <c r="H87" s="40">
        <f t="shared" si="1"/>
        <v>0</v>
      </c>
      <c r="I87" s="9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  <c r="AA87" s="10"/>
      <c r="AB87" s="10"/>
      <c r="AC87" s="10"/>
      <c r="AD87" s="10"/>
      <c r="AE87" s="10"/>
      <c r="AF87" s="10"/>
      <c r="AG87" s="10"/>
      <c r="AH87" s="10"/>
      <c r="AI87" s="10"/>
      <c r="AJ87" s="10"/>
      <c r="AK87" s="10"/>
      <c r="AL87" s="10"/>
      <c r="AM87" s="10"/>
      <c r="AN87" s="10"/>
      <c r="AO87" s="10"/>
      <c r="AP87" s="10"/>
      <c r="AQ87" s="10"/>
      <c r="AR87" s="10"/>
      <c r="AS87" s="10"/>
      <c r="AT87" s="10"/>
      <c r="AU87" s="10"/>
      <c r="AV87" s="10"/>
      <c r="AW87" s="10"/>
      <c r="AX87" s="10"/>
      <c r="AY87" s="10"/>
      <c r="AZ87" s="10"/>
      <c r="BA87" s="10"/>
      <c r="BB87" s="10"/>
    </row>
    <row r="88" spans="2:54" s="11" customFormat="1" ht="15" customHeight="1">
      <c r="B88" s="24"/>
      <c r="C88" s="28" t="s">
        <v>12</v>
      </c>
      <c r="D88" s="8">
        <v>5</v>
      </c>
      <c r="E88" s="44">
        <v>0</v>
      </c>
      <c r="F88" s="44">
        <v>0</v>
      </c>
      <c r="G88" s="44">
        <v>0</v>
      </c>
      <c r="H88" s="44">
        <f t="shared" si="1"/>
        <v>0</v>
      </c>
      <c r="I88" s="9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  <c r="AA88" s="10"/>
      <c r="AB88" s="10"/>
      <c r="AC88" s="10"/>
      <c r="AD88" s="10"/>
      <c r="AE88" s="10"/>
      <c r="AF88" s="10"/>
      <c r="AG88" s="10"/>
      <c r="AH88" s="10"/>
      <c r="AI88" s="10"/>
      <c r="AJ88" s="10"/>
      <c r="AK88" s="10"/>
      <c r="AL88" s="10"/>
      <c r="AM88" s="10"/>
      <c r="AN88" s="10"/>
      <c r="AO88" s="10"/>
      <c r="AP88" s="10"/>
      <c r="AQ88" s="10"/>
      <c r="AR88" s="10"/>
      <c r="AS88" s="10"/>
      <c r="AT88" s="10"/>
      <c r="AU88" s="10"/>
      <c r="AV88" s="10"/>
      <c r="AW88" s="10"/>
      <c r="AX88" s="10"/>
      <c r="AY88" s="10"/>
      <c r="AZ88" s="10"/>
      <c r="BA88" s="10"/>
      <c r="BB88" s="10"/>
    </row>
    <row r="89" spans="2:54" s="11" customFormat="1" ht="15" customHeight="1">
      <c r="B89" s="24"/>
      <c r="C89" s="28"/>
      <c r="D89" s="8">
        <v>4</v>
      </c>
      <c r="E89" s="40">
        <v>0</v>
      </c>
      <c r="F89" s="40">
        <v>0</v>
      </c>
      <c r="G89" s="40">
        <v>0</v>
      </c>
      <c r="H89" s="40">
        <f t="shared" si="1"/>
        <v>0</v>
      </c>
      <c r="I89" s="9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  <c r="AA89" s="10"/>
      <c r="AB89" s="10"/>
      <c r="AC89" s="10"/>
      <c r="AD89" s="10"/>
      <c r="AE89" s="10"/>
      <c r="AF89" s="10"/>
      <c r="AG89" s="10"/>
      <c r="AH89" s="10"/>
      <c r="AI89" s="10"/>
      <c r="AJ89" s="10"/>
      <c r="AK89" s="10"/>
      <c r="AL89" s="10"/>
      <c r="AM89" s="10"/>
      <c r="AN89" s="10"/>
      <c r="AO89" s="10"/>
      <c r="AP89" s="10"/>
      <c r="AQ89" s="10"/>
      <c r="AR89" s="10"/>
      <c r="AS89" s="10"/>
      <c r="AT89" s="10"/>
      <c r="AU89" s="10"/>
      <c r="AV89" s="10"/>
      <c r="AW89" s="10"/>
      <c r="AX89" s="10"/>
      <c r="AY89" s="10"/>
      <c r="AZ89" s="10"/>
      <c r="BA89" s="10"/>
      <c r="BB89" s="10"/>
    </row>
    <row r="90" spans="2:54" s="11" customFormat="1" ht="15" customHeight="1">
      <c r="B90" s="24"/>
      <c r="C90" s="28"/>
      <c r="D90" s="8">
        <v>3</v>
      </c>
      <c r="E90" s="44">
        <v>0</v>
      </c>
      <c r="F90" s="44">
        <v>0</v>
      </c>
      <c r="G90" s="44">
        <v>0</v>
      </c>
      <c r="H90" s="44">
        <f t="shared" si="1"/>
        <v>0</v>
      </c>
      <c r="I90" s="9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  <c r="AA90" s="10"/>
      <c r="AB90" s="10"/>
      <c r="AC90" s="10"/>
      <c r="AD90" s="10"/>
      <c r="AE90" s="10"/>
      <c r="AF90" s="10"/>
      <c r="AG90" s="10"/>
      <c r="AH90" s="10"/>
      <c r="AI90" s="10"/>
      <c r="AJ90" s="10"/>
      <c r="AK90" s="10"/>
      <c r="AL90" s="10"/>
      <c r="AM90" s="10"/>
      <c r="AN90" s="10"/>
      <c r="AO90" s="10"/>
      <c r="AP90" s="10"/>
      <c r="AQ90" s="10"/>
      <c r="AR90" s="10"/>
      <c r="AS90" s="10"/>
      <c r="AT90" s="10"/>
      <c r="AU90" s="10"/>
      <c r="AV90" s="10"/>
      <c r="AW90" s="10"/>
      <c r="AX90" s="10"/>
      <c r="AY90" s="10"/>
      <c r="AZ90" s="10"/>
      <c r="BA90" s="10"/>
      <c r="BB90" s="10"/>
    </row>
    <row r="91" spans="2:54" s="11" customFormat="1" ht="15" customHeight="1">
      <c r="B91" s="24"/>
      <c r="C91" s="28"/>
      <c r="D91" s="8">
        <v>2</v>
      </c>
      <c r="E91" s="40">
        <v>0</v>
      </c>
      <c r="F91" s="40">
        <v>0</v>
      </c>
      <c r="G91" s="40">
        <v>0</v>
      </c>
      <c r="H91" s="40">
        <f t="shared" si="1"/>
        <v>0</v>
      </c>
      <c r="I91" s="9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  <c r="AA91" s="10"/>
      <c r="AB91" s="10"/>
      <c r="AC91" s="10"/>
      <c r="AD91" s="10"/>
      <c r="AE91" s="10"/>
      <c r="AF91" s="10"/>
      <c r="AG91" s="10"/>
      <c r="AH91" s="10"/>
      <c r="AI91" s="10"/>
      <c r="AJ91" s="10"/>
      <c r="AK91" s="10"/>
      <c r="AL91" s="10"/>
      <c r="AM91" s="10"/>
      <c r="AN91" s="10"/>
      <c r="AO91" s="10"/>
      <c r="AP91" s="10"/>
      <c r="AQ91" s="10"/>
      <c r="AR91" s="10"/>
      <c r="AS91" s="10"/>
      <c r="AT91" s="10"/>
      <c r="AU91" s="10"/>
      <c r="AV91" s="10"/>
      <c r="AW91" s="10"/>
      <c r="AX91" s="10"/>
      <c r="AY91" s="10"/>
      <c r="AZ91" s="10"/>
      <c r="BA91" s="10"/>
      <c r="BB91" s="10"/>
    </row>
    <row r="92" spans="2:54" s="11" customFormat="1" ht="15" customHeight="1">
      <c r="B92" s="24"/>
      <c r="C92" s="28"/>
      <c r="D92" s="8">
        <v>1</v>
      </c>
      <c r="E92" s="44">
        <v>0</v>
      </c>
      <c r="F92" s="44">
        <v>0</v>
      </c>
      <c r="G92" s="44">
        <v>0</v>
      </c>
      <c r="H92" s="44">
        <f t="shared" si="1"/>
        <v>0</v>
      </c>
      <c r="I92" s="9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/>
      <c r="AB92" s="10"/>
      <c r="AC92" s="10"/>
      <c r="AD92" s="10"/>
      <c r="AE92" s="10"/>
      <c r="AF92" s="10"/>
      <c r="AG92" s="10"/>
      <c r="AH92" s="10"/>
      <c r="AI92" s="10"/>
      <c r="AJ92" s="10"/>
      <c r="AK92" s="10"/>
      <c r="AL92" s="10"/>
      <c r="AM92" s="10"/>
      <c r="AN92" s="10"/>
      <c r="AO92" s="10"/>
      <c r="AP92" s="10"/>
      <c r="AQ92" s="10"/>
      <c r="AR92" s="10"/>
      <c r="AS92" s="10"/>
      <c r="AT92" s="10"/>
      <c r="AU92" s="10"/>
      <c r="AV92" s="10"/>
      <c r="AW92" s="10"/>
      <c r="AX92" s="10"/>
      <c r="AY92" s="10"/>
      <c r="AZ92" s="10"/>
      <c r="BA92" s="10"/>
      <c r="BB92" s="10"/>
    </row>
    <row r="93" spans="2:54" s="11" customFormat="1" ht="15" customHeight="1">
      <c r="B93" s="15" t="str">
        <f>CONCATENATE("TOTAL ",B73)</f>
        <v>TOTAL *AGENTE DE SEGURANÇA</v>
      </c>
      <c r="C93" s="16"/>
      <c r="D93" s="17"/>
      <c r="E93" s="41">
        <f>SUM(E73:E92)</f>
        <v>8</v>
      </c>
      <c r="F93" s="41">
        <f>SUM(F73:F92)</f>
        <v>0</v>
      </c>
      <c r="G93" s="41">
        <v>0</v>
      </c>
      <c r="H93" s="41">
        <f>E93+G93+F93</f>
        <v>8</v>
      </c>
      <c r="I93" s="9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  <c r="AA93" s="10"/>
      <c r="AB93" s="10"/>
      <c r="AC93" s="10"/>
      <c r="AD93" s="10"/>
      <c r="AE93" s="10"/>
      <c r="AF93" s="10"/>
      <c r="AG93" s="10"/>
      <c r="AH93" s="10"/>
      <c r="AI93" s="10"/>
      <c r="AJ93" s="10"/>
      <c r="AK93" s="10"/>
      <c r="AL93" s="10"/>
      <c r="AM93" s="10"/>
      <c r="AN93" s="10"/>
      <c r="AO93" s="10"/>
      <c r="AP93" s="10"/>
      <c r="AQ93" s="10"/>
      <c r="AR93" s="10"/>
      <c r="AS93" s="10"/>
      <c r="AT93" s="10"/>
      <c r="AU93" s="10"/>
      <c r="AV93" s="10"/>
      <c r="AW93" s="10"/>
      <c r="AX93" s="10"/>
      <c r="AY93" s="10"/>
      <c r="AZ93" s="10"/>
      <c r="BA93" s="10"/>
      <c r="BB93" s="10"/>
    </row>
    <row r="94" spans="2:54" s="11" customFormat="1" ht="15" customHeight="1">
      <c r="B94" s="24" t="s">
        <v>21</v>
      </c>
      <c r="C94" s="25" t="s">
        <v>17</v>
      </c>
      <c r="D94" s="8">
        <v>5</v>
      </c>
      <c r="E94" s="40">
        <v>0</v>
      </c>
      <c r="F94" s="40">
        <v>0</v>
      </c>
      <c r="G94" s="40">
        <v>0</v>
      </c>
      <c r="H94" s="40">
        <f t="shared" ref="H94:H113" si="2">SUM(E94+F94+G94)</f>
        <v>0</v>
      </c>
      <c r="I94" s="9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  <c r="AA94" s="10"/>
      <c r="AB94" s="10"/>
      <c r="AC94" s="10"/>
      <c r="AD94" s="10"/>
      <c r="AE94" s="10"/>
      <c r="AF94" s="10"/>
      <c r="AG94" s="10"/>
      <c r="AH94" s="10"/>
      <c r="AI94" s="10"/>
      <c r="AJ94" s="10"/>
      <c r="AK94" s="10"/>
      <c r="AL94" s="10"/>
      <c r="AM94" s="10"/>
      <c r="AN94" s="10"/>
      <c r="AO94" s="10"/>
      <c r="AP94" s="10"/>
      <c r="AQ94" s="10"/>
      <c r="AR94" s="10"/>
      <c r="AS94" s="10"/>
      <c r="AT94" s="10"/>
      <c r="AU94" s="10"/>
      <c r="AV94" s="10"/>
      <c r="AW94" s="10"/>
      <c r="AX94" s="10"/>
      <c r="AY94" s="10"/>
      <c r="AZ94" s="10"/>
      <c r="BA94" s="10"/>
      <c r="BB94" s="10"/>
    </row>
    <row r="95" spans="2:54" s="11" customFormat="1" ht="15" customHeight="1">
      <c r="B95" s="24"/>
      <c r="C95" s="26"/>
      <c r="D95" s="8">
        <v>4</v>
      </c>
      <c r="E95" s="44">
        <v>0</v>
      </c>
      <c r="F95" s="44">
        <v>0</v>
      </c>
      <c r="G95" s="44">
        <v>0</v>
      </c>
      <c r="H95" s="44">
        <f t="shared" si="2"/>
        <v>0</v>
      </c>
      <c r="I95" s="9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  <c r="AA95" s="10"/>
      <c r="AB95" s="10"/>
      <c r="AC95" s="10"/>
      <c r="AD95" s="10"/>
      <c r="AE95" s="10"/>
      <c r="AF95" s="10"/>
      <c r="AG95" s="10"/>
      <c r="AH95" s="10"/>
      <c r="AI95" s="10"/>
      <c r="AJ95" s="10"/>
      <c r="AK95" s="10"/>
      <c r="AL95" s="10"/>
      <c r="AM95" s="10"/>
      <c r="AN95" s="10"/>
      <c r="AO95" s="10"/>
      <c r="AP95" s="10"/>
      <c r="AQ95" s="10"/>
      <c r="AR95" s="10"/>
      <c r="AS95" s="10"/>
      <c r="AT95" s="10"/>
      <c r="AU95" s="10"/>
      <c r="AV95" s="10"/>
      <c r="AW95" s="10"/>
      <c r="AX95" s="10"/>
      <c r="AY95" s="10"/>
      <c r="AZ95" s="10"/>
      <c r="BA95" s="10"/>
      <c r="BB95" s="10"/>
    </row>
    <row r="96" spans="2:54" s="11" customFormat="1" ht="15" customHeight="1">
      <c r="B96" s="24"/>
      <c r="C96" s="26"/>
      <c r="D96" s="8">
        <v>3</v>
      </c>
      <c r="E96" s="40">
        <v>0</v>
      </c>
      <c r="F96" s="40">
        <v>0</v>
      </c>
      <c r="G96" s="40">
        <v>0</v>
      </c>
      <c r="H96" s="40">
        <f t="shared" si="2"/>
        <v>0</v>
      </c>
      <c r="I96" s="9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  <c r="AA96" s="10"/>
      <c r="AB96" s="10"/>
      <c r="AC96" s="10"/>
      <c r="AD96" s="10"/>
      <c r="AE96" s="10"/>
      <c r="AF96" s="10"/>
      <c r="AG96" s="10"/>
      <c r="AH96" s="10"/>
      <c r="AI96" s="10"/>
      <c r="AJ96" s="10"/>
      <c r="AK96" s="10"/>
      <c r="AL96" s="10"/>
      <c r="AM96" s="10"/>
      <c r="AN96" s="10"/>
      <c r="AO96" s="10"/>
      <c r="AP96" s="10"/>
      <c r="AQ96" s="10"/>
      <c r="AR96" s="10"/>
      <c r="AS96" s="10"/>
      <c r="AT96" s="10"/>
      <c r="AU96" s="10"/>
      <c r="AV96" s="10"/>
      <c r="AW96" s="10"/>
      <c r="AX96" s="10"/>
      <c r="AY96" s="10"/>
      <c r="AZ96" s="10"/>
      <c r="BA96" s="10"/>
      <c r="BB96" s="10"/>
    </row>
    <row r="97" spans="2:54" s="11" customFormat="1" ht="15" customHeight="1">
      <c r="B97" s="24"/>
      <c r="C97" s="26"/>
      <c r="D97" s="8">
        <v>2</v>
      </c>
      <c r="E97" s="44">
        <v>0</v>
      </c>
      <c r="F97" s="44">
        <v>0</v>
      </c>
      <c r="G97" s="44">
        <v>0</v>
      </c>
      <c r="H97" s="44">
        <f t="shared" si="2"/>
        <v>0</v>
      </c>
      <c r="I97" s="9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  <c r="AA97" s="10"/>
      <c r="AB97" s="10"/>
      <c r="AC97" s="10"/>
      <c r="AD97" s="10"/>
      <c r="AE97" s="10"/>
      <c r="AF97" s="10"/>
      <c r="AG97" s="10"/>
      <c r="AH97" s="10"/>
      <c r="AI97" s="10"/>
      <c r="AJ97" s="10"/>
      <c r="AK97" s="10"/>
      <c r="AL97" s="10"/>
      <c r="AM97" s="10"/>
      <c r="AN97" s="10"/>
      <c r="AO97" s="10"/>
      <c r="AP97" s="10"/>
      <c r="AQ97" s="10"/>
      <c r="AR97" s="10"/>
      <c r="AS97" s="10"/>
      <c r="AT97" s="10"/>
      <c r="AU97" s="10"/>
      <c r="AV97" s="10"/>
      <c r="AW97" s="10"/>
      <c r="AX97" s="10"/>
      <c r="AY97" s="10"/>
      <c r="AZ97" s="10"/>
      <c r="BA97" s="10"/>
      <c r="BB97" s="10"/>
    </row>
    <row r="98" spans="2:54" s="11" customFormat="1" ht="15" customHeight="1">
      <c r="B98" s="24"/>
      <c r="C98" s="27"/>
      <c r="D98" s="8">
        <v>1</v>
      </c>
      <c r="E98" s="40">
        <v>0</v>
      </c>
      <c r="F98" s="40">
        <v>0</v>
      </c>
      <c r="G98" s="40">
        <v>0</v>
      </c>
      <c r="H98" s="40">
        <f t="shared" si="2"/>
        <v>0</v>
      </c>
      <c r="I98" s="9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  <c r="AF98" s="10"/>
      <c r="AG98" s="10"/>
      <c r="AH98" s="10"/>
      <c r="AI98" s="10"/>
      <c r="AJ98" s="10"/>
      <c r="AK98" s="10"/>
      <c r="AL98" s="10"/>
      <c r="AM98" s="10"/>
      <c r="AN98" s="10"/>
      <c r="AO98" s="10"/>
      <c r="AP98" s="10"/>
      <c r="AQ98" s="10"/>
      <c r="AR98" s="10"/>
      <c r="AS98" s="10"/>
      <c r="AT98" s="10"/>
      <c r="AU98" s="10"/>
      <c r="AV98" s="10"/>
      <c r="AW98" s="10"/>
      <c r="AX98" s="10"/>
      <c r="AY98" s="10"/>
      <c r="AZ98" s="10"/>
      <c r="BA98" s="10"/>
      <c r="BB98" s="10"/>
    </row>
    <row r="99" spans="2:54" s="11" customFormat="1" ht="15" customHeight="1">
      <c r="B99" s="24"/>
      <c r="C99" s="28" t="s">
        <v>13</v>
      </c>
      <c r="D99" s="8">
        <v>5</v>
      </c>
      <c r="E99" s="44">
        <v>0</v>
      </c>
      <c r="F99" s="44">
        <v>0</v>
      </c>
      <c r="G99" s="44">
        <v>0</v>
      </c>
      <c r="H99" s="44">
        <f t="shared" si="2"/>
        <v>0</v>
      </c>
      <c r="I99" s="9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  <c r="AF99" s="10"/>
      <c r="AG99" s="10"/>
      <c r="AH99" s="10"/>
      <c r="AI99" s="10"/>
      <c r="AJ99" s="10"/>
      <c r="AK99" s="10"/>
      <c r="AL99" s="10"/>
      <c r="AM99" s="10"/>
      <c r="AN99" s="10"/>
      <c r="AO99" s="10"/>
      <c r="AP99" s="10"/>
      <c r="AQ99" s="10"/>
      <c r="AR99" s="10"/>
      <c r="AS99" s="10"/>
      <c r="AT99" s="10"/>
      <c r="AU99" s="10"/>
      <c r="AV99" s="10"/>
      <c r="AW99" s="10"/>
      <c r="AX99" s="10"/>
      <c r="AY99" s="10"/>
      <c r="AZ99" s="10"/>
      <c r="BA99" s="10"/>
      <c r="BB99" s="10"/>
    </row>
    <row r="100" spans="2:54" s="11" customFormat="1" ht="15" customHeight="1">
      <c r="B100" s="24"/>
      <c r="C100" s="28"/>
      <c r="D100" s="8">
        <v>4</v>
      </c>
      <c r="E100" s="40">
        <v>0</v>
      </c>
      <c r="F100" s="40">
        <v>0</v>
      </c>
      <c r="G100" s="40">
        <v>0</v>
      </c>
      <c r="H100" s="40">
        <f t="shared" si="2"/>
        <v>0</v>
      </c>
      <c r="I100" s="9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  <c r="AF100" s="10"/>
      <c r="AG100" s="10"/>
      <c r="AH100" s="10"/>
      <c r="AI100" s="10"/>
      <c r="AJ100" s="10"/>
      <c r="AK100" s="10"/>
      <c r="AL100" s="10"/>
      <c r="AM100" s="10"/>
      <c r="AN100" s="10"/>
      <c r="AO100" s="10"/>
      <c r="AP100" s="10"/>
      <c r="AQ100" s="10"/>
      <c r="AR100" s="10"/>
      <c r="AS100" s="10"/>
      <c r="AT100" s="10"/>
      <c r="AU100" s="10"/>
      <c r="AV100" s="10"/>
      <c r="AW100" s="10"/>
      <c r="AX100" s="10"/>
      <c r="AY100" s="10"/>
      <c r="AZ100" s="10"/>
      <c r="BA100" s="10"/>
      <c r="BB100" s="10"/>
    </row>
    <row r="101" spans="2:54" s="11" customFormat="1" ht="15" customHeight="1">
      <c r="B101" s="24"/>
      <c r="C101" s="28"/>
      <c r="D101" s="8">
        <v>3</v>
      </c>
      <c r="E101" s="44">
        <v>0</v>
      </c>
      <c r="F101" s="44">
        <v>0</v>
      </c>
      <c r="G101" s="44">
        <v>0</v>
      </c>
      <c r="H101" s="44">
        <f t="shared" si="2"/>
        <v>0</v>
      </c>
      <c r="I101" s="9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  <c r="AF101" s="10"/>
      <c r="AG101" s="10"/>
      <c r="AH101" s="10"/>
      <c r="AI101" s="10"/>
      <c r="AJ101" s="10"/>
      <c r="AK101" s="10"/>
      <c r="AL101" s="10"/>
      <c r="AM101" s="10"/>
      <c r="AN101" s="10"/>
      <c r="AO101" s="10"/>
      <c r="AP101" s="10"/>
      <c r="AQ101" s="10"/>
      <c r="AR101" s="10"/>
      <c r="AS101" s="10"/>
      <c r="AT101" s="10"/>
      <c r="AU101" s="10"/>
      <c r="AV101" s="10"/>
      <c r="AW101" s="10"/>
      <c r="AX101" s="10"/>
      <c r="AY101" s="10"/>
      <c r="AZ101" s="10"/>
      <c r="BA101" s="10"/>
      <c r="BB101" s="10"/>
    </row>
    <row r="102" spans="2:54" s="11" customFormat="1" ht="15" customHeight="1">
      <c r="B102" s="24"/>
      <c r="C102" s="28"/>
      <c r="D102" s="8">
        <v>2</v>
      </c>
      <c r="E102" s="40">
        <v>0</v>
      </c>
      <c r="F102" s="40">
        <v>0</v>
      </c>
      <c r="G102" s="40">
        <v>0</v>
      </c>
      <c r="H102" s="40">
        <f t="shared" si="2"/>
        <v>0</v>
      </c>
      <c r="I102" s="9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  <c r="AF102" s="10"/>
      <c r="AG102" s="10"/>
      <c r="AH102" s="10"/>
      <c r="AI102" s="10"/>
      <c r="AJ102" s="10"/>
      <c r="AK102" s="10"/>
      <c r="AL102" s="10"/>
      <c r="AM102" s="10"/>
      <c r="AN102" s="10"/>
      <c r="AO102" s="10"/>
      <c r="AP102" s="10"/>
      <c r="AQ102" s="10"/>
      <c r="AR102" s="10"/>
      <c r="AS102" s="10"/>
      <c r="AT102" s="10"/>
      <c r="AU102" s="10"/>
      <c r="AV102" s="10"/>
      <c r="AW102" s="10"/>
      <c r="AX102" s="10"/>
      <c r="AY102" s="10"/>
      <c r="AZ102" s="10"/>
      <c r="BA102" s="10"/>
      <c r="BB102" s="10"/>
    </row>
    <row r="103" spans="2:54" s="11" customFormat="1" ht="15" customHeight="1">
      <c r="B103" s="24"/>
      <c r="C103" s="28"/>
      <c r="D103" s="8">
        <v>1</v>
      </c>
      <c r="E103" s="44">
        <v>0</v>
      </c>
      <c r="F103" s="44">
        <v>0</v>
      </c>
      <c r="G103" s="44">
        <v>0</v>
      </c>
      <c r="H103" s="44">
        <f t="shared" si="2"/>
        <v>0</v>
      </c>
      <c r="I103" s="9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  <c r="AF103" s="10"/>
      <c r="AG103" s="10"/>
      <c r="AH103" s="10"/>
      <c r="AI103" s="10"/>
      <c r="AJ103" s="10"/>
      <c r="AK103" s="10"/>
      <c r="AL103" s="10"/>
      <c r="AM103" s="10"/>
      <c r="AN103" s="10"/>
      <c r="AO103" s="10"/>
      <c r="AP103" s="10"/>
      <c r="AQ103" s="10"/>
      <c r="AR103" s="10"/>
      <c r="AS103" s="10"/>
      <c r="AT103" s="10"/>
      <c r="AU103" s="10"/>
      <c r="AV103" s="10"/>
      <c r="AW103" s="10"/>
      <c r="AX103" s="10"/>
      <c r="AY103" s="10"/>
      <c r="AZ103" s="10"/>
      <c r="BA103" s="10"/>
      <c r="BB103" s="10"/>
    </row>
    <row r="104" spans="2:54" s="11" customFormat="1" ht="15" customHeight="1">
      <c r="B104" s="24"/>
      <c r="C104" s="28" t="s">
        <v>14</v>
      </c>
      <c r="D104" s="8">
        <v>5</v>
      </c>
      <c r="E104" s="40">
        <v>0</v>
      </c>
      <c r="F104" s="40">
        <v>0</v>
      </c>
      <c r="G104" s="40">
        <v>0</v>
      </c>
      <c r="H104" s="40">
        <f t="shared" si="2"/>
        <v>0</v>
      </c>
      <c r="I104" s="9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  <c r="AF104" s="10"/>
      <c r="AG104" s="10"/>
      <c r="AH104" s="10"/>
      <c r="AI104" s="10"/>
      <c r="AJ104" s="10"/>
      <c r="AK104" s="10"/>
      <c r="AL104" s="10"/>
      <c r="AM104" s="10"/>
      <c r="AN104" s="10"/>
      <c r="AO104" s="10"/>
      <c r="AP104" s="10"/>
      <c r="AQ104" s="10"/>
      <c r="AR104" s="10"/>
      <c r="AS104" s="10"/>
      <c r="AT104" s="10"/>
      <c r="AU104" s="10"/>
      <c r="AV104" s="10"/>
      <c r="AW104" s="10"/>
      <c r="AX104" s="10"/>
      <c r="AY104" s="10"/>
      <c r="AZ104" s="10"/>
      <c r="BA104" s="10"/>
      <c r="BB104" s="10"/>
    </row>
    <row r="105" spans="2:54" s="11" customFormat="1" ht="15" customHeight="1">
      <c r="B105" s="24"/>
      <c r="C105" s="28"/>
      <c r="D105" s="8">
        <v>4</v>
      </c>
      <c r="E105" s="44">
        <v>0</v>
      </c>
      <c r="F105" s="44">
        <v>0</v>
      </c>
      <c r="G105" s="44">
        <v>0</v>
      </c>
      <c r="H105" s="44">
        <f t="shared" si="2"/>
        <v>0</v>
      </c>
      <c r="I105" s="9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  <c r="AF105" s="10"/>
      <c r="AG105" s="10"/>
      <c r="AH105" s="10"/>
      <c r="AI105" s="10"/>
      <c r="AJ105" s="10"/>
      <c r="AK105" s="10"/>
      <c r="AL105" s="10"/>
      <c r="AM105" s="10"/>
      <c r="AN105" s="10"/>
      <c r="AO105" s="10"/>
      <c r="AP105" s="10"/>
      <c r="AQ105" s="10"/>
      <c r="AR105" s="10"/>
      <c r="AS105" s="10"/>
      <c r="AT105" s="10"/>
      <c r="AU105" s="10"/>
      <c r="AV105" s="10"/>
      <c r="AW105" s="10"/>
      <c r="AX105" s="10"/>
      <c r="AY105" s="10"/>
      <c r="AZ105" s="10"/>
      <c r="BA105" s="10"/>
      <c r="BB105" s="10"/>
    </row>
    <row r="106" spans="2:54" s="11" customFormat="1" ht="15" customHeight="1">
      <c r="B106" s="24"/>
      <c r="C106" s="28"/>
      <c r="D106" s="8">
        <v>3</v>
      </c>
      <c r="E106" s="40">
        <v>1</v>
      </c>
      <c r="F106" s="40">
        <v>0</v>
      </c>
      <c r="G106" s="40">
        <v>0</v>
      </c>
      <c r="H106" s="40">
        <f t="shared" si="2"/>
        <v>1</v>
      </c>
      <c r="I106" s="9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  <c r="AF106" s="10"/>
      <c r="AG106" s="10"/>
      <c r="AH106" s="10"/>
      <c r="AI106" s="10"/>
      <c r="AJ106" s="10"/>
      <c r="AK106" s="10"/>
      <c r="AL106" s="10"/>
      <c r="AM106" s="10"/>
      <c r="AN106" s="10"/>
      <c r="AO106" s="10"/>
      <c r="AP106" s="10"/>
      <c r="AQ106" s="10"/>
      <c r="AR106" s="10"/>
      <c r="AS106" s="10"/>
      <c r="AT106" s="10"/>
      <c r="AU106" s="10"/>
      <c r="AV106" s="10"/>
      <c r="AW106" s="10"/>
      <c r="AX106" s="10"/>
      <c r="AY106" s="10"/>
      <c r="AZ106" s="10"/>
      <c r="BA106" s="10"/>
      <c r="BB106" s="10"/>
    </row>
    <row r="107" spans="2:54" s="11" customFormat="1" ht="15" customHeight="1">
      <c r="B107" s="24"/>
      <c r="C107" s="28"/>
      <c r="D107" s="8">
        <v>2</v>
      </c>
      <c r="E107" s="44">
        <v>0</v>
      </c>
      <c r="F107" s="44">
        <v>0</v>
      </c>
      <c r="G107" s="44">
        <v>0</v>
      </c>
      <c r="H107" s="44">
        <f t="shared" si="2"/>
        <v>0</v>
      </c>
      <c r="I107" s="9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  <c r="AF107" s="10"/>
      <c r="AG107" s="10"/>
      <c r="AH107" s="10"/>
      <c r="AI107" s="10"/>
      <c r="AJ107" s="10"/>
      <c r="AK107" s="10"/>
      <c r="AL107" s="10"/>
      <c r="AM107" s="10"/>
      <c r="AN107" s="10"/>
      <c r="AO107" s="10"/>
      <c r="AP107" s="10"/>
      <c r="AQ107" s="10"/>
      <c r="AR107" s="10"/>
      <c r="AS107" s="10"/>
      <c r="AT107" s="10"/>
      <c r="AU107" s="10"/>
      <c r="AV107" s="10"/>
      <c r="AW107" s="10"/>
      <c r="AX107" s="10"/>
      <c r="AY107" s="10"/>
      <c r="AZ107" s="10"/>
      <c r="BA107" s="10"/>
      <c r="BB107" s="10"/>
    </row>
    <row r="108" spans="2:54" s="11" customFormat="1" ht="15" customHeight="1">
      <c r="B108" s="24"/>
      <c r="C108" s="28"/>
      <c r="D108" s="8">
        <v>1</v>
      </c>
      <c r="E108" s="40">
        <v>0</v>
      </c>
      <c r="F108" s="40">
        <v>0</v>
      </c>
      <c r="G108" s="40">
        <v>0</v>
      </c>
      <c r="H108" s="40">
        <f t="shared" si="2"/>
        <v>0</v>
      </c>
      <c r="I108" s="9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  <c r="AF108" s="10"/>
      <c r="AG108" s="10"/>
      <c r="AH108" s="10"/>
      <c r="AI108" s="10"/>
      <c r="AJ108" s="10"/>
      <c r="AK108" s="10"/>
      <c r="AL108" s="10"/>
      <c r="AM108" s="10"/>
      <c r="AN108" s="10"/>
      <c r="AO108" s="10"/>
      <c r="AP108" s="10"/>
      <c r="AQ108" s="10"/>
      <c r="AR108" s="10"/>
      <c r="AS108" s="10"/>
      <c r="AT108" s="10"/>
      <c r="AU108" s="10"/>
      <c r="AV108" s="10"/>
      <c r="AW108" s="10"/>
      <c r="AX108" s="10"/>
      <c r="AY108" s="10"/>
      <c r="AZ108" s="10"/>
      <c r="BA108" s="10"/>
      <c r="BB108" s="10"/>
    </row>
    <row r="109" spans="2:54" s="11" customFormat="1" ht="15" customHeight="1">
      <c r="B109" s="24"/>
      <c r="C109" s="28" t="s">
        <v>12</v>
      </c>
      <c r="D109" s="8">
        <v>5</v>
      </c>
      <c r="E109" s="44">
        <v>0</v>
      </c>
      <c r="F109" s="44">
        <v>0</v>
      </c>
      <c r="G109" s="44">
        <v>0</v>
      </c>
      <c r="H109" s="44">
        <f t="shared" si="2"/>
        <v>0</v>
      </c>
      <c r="I109" s="9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  <c r="AF109" s="10"/>
      <c r="AG109" s="10"/>
      <c r="AH109" s="10"/>
      <c r="AI109" s="10"/>
      <c r="AJ109" s="10"/>
      <c r="AK109" s="10"/>
      <c r="AL109" s="10"/>
      <c r="AM109" s="10"/>
      <c r="AN109" s="10"/>
      <c r="AO109" s="10"/>
      <c r="AP109" s="10"/>
      <c r="AQ109" s="10"/>
      <c r="AR109" s="10"/>
      <c r="AS109" s="10"/>
      <c r="AT109" s="10"/>
      <c r="AU109" s="10"/>
      <c r="AV109" s="10"/>
      <c r="AW109" s="10"/>
      <c r="AX109" s="10"/>
      <c r="AY109" s="10"/>
      <c r="AZ109" s="10"/>
      <c r="BA109" s="10"/>
      <c r="BB109" s="10"/>
    </row>
    <row r="110" spans="2:54" s="11" customFormat="1" ht="15" customHeight="1">
      <c r="B110" s="24"/>
      <c r="C110" s="28"/>
      <c r="D110" s="8">
        <v>4</v>
      </c>
      <c r="E110" s="40">
        <v>0</v>
      </c>
      <c r="F110" s="40">
        <v>0</v>
      </c>
      <c r="G110" s="40">
        <v>0</v>
      </c>
      <c r="H110" s="40">
        <f t="shared" si="2"/>
        <v>0</v>
      </c>
      <c r="I110" s="9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  <c r="AF110" s="10"/>
      <c r="AG110" s="10"/>
      <c r="AH110" s="10"/>
      <c r="AI110" s="10"/>
      <c r="AJ110" s="10"/>
      <c r="AK110" s="10"/>
      <c r="AL110" s="10"/>
      <c r="AM110" s="10"/>
      <c r="AN110" s="10"/>
      <c r="AO110" s="10"/>
      <c r="AP110" s="10"/>
      <c r="AQ110" s="10"/>
      <c r="AR110" s="10"/>
      <c r="AS110" s="10"/>
      <c r="AT110" s="10"/>
      <c r="AU110" s="10"/>
      <c r="AV110" s="10"/>
      <c r="AW110" s="10"/>
      <c r="AX110" s="10"/>
      <c r="AY110" s="10"/>
      <c r="AZ110" s="10"/>
      <c r="BA110" s="10"/>
      <c r="BB110" s="10"/>
    </row>
    <row r="111" spans="2:54" s="11" customFormat="1" ht="15" customHeight="1">
      <c r="B111" s="24"/>
      <c r="C111" s="28"/>
      <c r="D111" s="8">
        <v>3</v>
      </c>
      <c r="E111" s="44">
        <v>0</v>
      </c>
      <c r="F111" s="44">
        <v>0</v>
      </c>
      <c r="G111" s="44">
        <v>0</v>
      </c>
      <c r="H111" s="44">
        <f t="shared" si="2"/>
        <v>0</v>
      </c>
      <c r="I111" s="9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  <c r="AC111" s="10"/>
      <c r="AD111" s="10"/>
      <c r="AE111" s="10"/>
      <c r="AF111" s="10"/>
      <c r="AG111" s="10"/>
      <c r="AH111" s="10"/>
      <c r="AI111" s="10"/>
      <c r="AJ111" s="10"/>
      <c r="AK111" s="10"/>
      <c r="AL111" s="10"/>
      <c r="AM111" s="10"/>
      <c r="AN111" s="10"/>
      <c r="AO111" s="10"/>
      <c r="AP111" s="10"/>
      <c r="AQ111" s="10"/>
      <c r="AR111" s="10"/>
      <c r="AS111" s="10"/>
      <c r="AT111" s="10"/>
      <c r="AU111" s="10"/>
      <c r="AV111" s="10"/>
      <c r="AW111" s="10"/>
      <c r="AX111" s="10"/>
      <c r="AY111" s="10"/>
      <c r="AZ111" s="10"/>
      <c r="BA111" s="10"/>
      <c r="BB111" s="10"/>
    </row>
    <row r="112" spans="2:54" s="11" customFormat="1" ht="15" customHeight="1">
      <c r="B112" s="24"/>
      <c r="C112" s="28"/>
      <c r="D112" s="8">
        <v>2</v>
      </c>
      <c r="E112" s="40">
        <v>0</v>
      </c>
      <c r="F112" s="40">
        <v>0</v>
      </c>
      <c r="G112" s="40">
        <v>0</v>
      </c>
      <c r="H112" s="40">
        <f t="shared" si="2"/>
        <v>0</v>
      </c>
      <c r="I112" s="9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  <c r="AA112" s="10"/>
      <c r="AB112" s="10"/>
      <c r="AC112" s="10"/>
      <c r="AD112" s="10"/>
      <c r="AE112" s="10"/>
      <c r="AF112" s="10"/>
      <c r="AG112" s="10"/>
      <c r="AH112" s="10"/>
      <c r="AI112" s="10"/>
      <c r="AJ112" s="10"/>
      <c r="AK112" s="10"/>
      <c r="AL112" s="10"/>
      <c r="AM112" s="10"/>
      <c r="AN112" s="10"/>
      <c r="AO112" s="10"/>
      <c r="AP112" s="10"/>
      <c r="AQ112" s="10"/>
      <c r="AR112" s="10"/>
      <c r="AS112" s="10"/>
      <c r="AT112" s="10"/>
      <c r="AU112" s="10"/>
      <c r="AV112" s="10"/>
      <c r="AW112" s="10"/>
      <c r="AX112" s="10"/>
      <c r="AY112" s="10"/>
      <c r="AZ112" s="10"/>
      <c r="BA112" s="10"/>
      <c r="BB112" s="10"/>
    </row>
    <row r="113" spans="2:54" s="11" customFormat="1" ht="15" customHeight="1">
      <c r="B113" s="24"/>
      <c r="C113" s="28"/>
      <c r="D113" s="8">
        <v>1</v>
      </c>
      <c r="E113" s="44">
        <v>0</v>
      </c>
      <c r="F113" s="44">
        <v>0</v>
      </c>
      <c r="G113" s="44">
        <v>0</v>
      </c>
      <c r="H113" s="44">
        <f t="shared" si="2"/>
        <v>0</v>
      </c>
      <c r="I113" s="9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  <c r="AA113" s="10"/>
      <c r="AB113" s="10"/>
      <c r="AC113" s="10"/>
      <c r="AD113" s="10"/>
      <c r="AE113" s="10"/>
      <c r="AF113" s="10"/>
      <c r="AG113" s="10"/>
      <c r="AH113" s="10"/>
      <c r="AI113" s="10"/>
      <c r="AJ113" s="10"/>
      <c r="AK113" s="10"/>
      <c r="AL113" s="10"/>
      <c r="AM113" s="10"/>
      <c r="AN113" s="10"/>
      <c r="AO113" s="10"/>
      <c r="AP113" s="10"/>
      <c r="AQ113" s="10"/>
      <c r="AR113" s="10"/>
      <c r="AS113" s="10"/>
      <c r="AT113" s="10"/>
      <c r="AU113" s="10"/>
      <c r="AV113" s="10"/>
      <c r="AW113" s="10"/>
      <c r="AX113" s="10"/>
      <c r="AY113" s="10"/>
      <c r="AZ113" s="10"/>
      <c r="BA113" s="10"/>
      <c r="BB113" s="10"/>
    </row>
    <row r="114" spans="2:54" s="11" customFormat="1" ht="15" customHeight="1">
      <c r="B114" s="15" t="str">
        <f>CONCATENATE("TOTAL ",B94)</f>
        <v>TOTAL *ATENDENTE JUDICIÁRIO</v>
      </c>
      <c r="C114" s="16"/>
      <c r="D114" s="17"/>
      <c r="E114" s="41">
        <f>SUM(E94:E113)</f>
        <v>1</v>
      </c>
      <c r="F114" s="41">
        <f>SUM(F94:F113)</f>
        <v>0</v>
      </c>
      <c r="G114" s="41">
        <v>0</v>
      </c>
      <c r="H114" s="41">
        <f>E114+F114+G114</f>
        <v>1</v>
      </c>
      <c r="I114" s="9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  <c r="AA114" s="10"/>
      <c r="AB114" s="10"/>
      <c r="AC114" s="10"/>
      <c r="AD114" s="10"/>
      <c r="AE114" s="10"/>
      <c r="AF114" s="10"/>
      <c r="AG114" s="10"/>
      <c r="AH114" s="10"/>
      <c r="AI114" s="10"/>
      <c r="AJ114" s="10"/>
      <c r="AK114" s="10"/>
      <c r="AL114" s="10"/>
      <c r="AM114" s="10"/>
      <c r="AN114" s="10"/>
      <c r="AO114" s="10"/>
      <c r="AP114" s="10"/>
      <c r="AQ114" s="10"/>
      <c r="AR114" s="10"/>
      <c r="AS114" s="10"/>
      <c r="AT114" s="10"/>
      <c r="AU114" s="10"/>
      <c r="AV114" s="10"/>
      <c r="AW114" s="10"/>
      <c r="AX114" s="10"/>
      <c r="AY114" s="10"/>
      <c r="AZ114" s="10"/>
      <c r="BA114" s="10"/>
      <c r="BB114" s="10"/>
    </row>
    <row r="115" spans="2:54" s="11" customFormat="1" ht="15" customHeight="1">
      <c r="B115" s="33" t="s">
        <v>22</v>
      </c>
      <c r="C115" s="25" t="s">
        <v>17</v>
      </c>
      <c r="D115" s="8">
        <v>5</v>
      </c>
      <c r="E115" s="44">
        <v>0</v>
      </c>
      <c r="F115" s="44">
        <v>0</v>
      </c>
      <c r="G115" s="44">
        <v>0</v>
      </c>
      <c r="H115" s="44">
        <f t="shared" ref="H115:H178" si="3">SUM(E115+F115+G115)</f>
        <v>0</v>
      </c>
      <c r="I115" s="9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  <c r="AA115" s="10"/>
      <c r="AB115" s="10"/>
      <c r="AC115" s="10"/>
      <c r="AD115" s="10"/>
      <c r="AE115" s="10"/>
      <c r="AF115" s="10"/>
      <c r="AG115" s="10"/>
      <c r="AH115" s="10"/>
      <c r="AI115" s="10"/>
      <c r="AJ115" s="10"/>
      <c r="AK115" s="10"/>
      <c r="AL115" s="10"/>
      <c r="AM115" s="10"/>
      <c r="AN115" s="10"/>
      <c r="AO115" s="10"/>
      <c r="AP115" s="10"/>
      <c r="AQ115" s="10"/>
      <c r="AR115" s="10"/>
      <c r="AS115" s="10"/>
      <c r="AT115" s="10"/>
      <c r="AU115" s="10"/>
      <c r="AV115" s="10"/>
      <c r="AW115" s="10"/>
      <c r="AX115" s="10"/>
      <c r="AY115" s="10"/>
      <c r="AZ115" s="10"/>
      <c r="BA115" s="10"/>
      <c r="BB115" s="10"/>
    </row>
    <row r="116" spans="2:54" s="11" customFormat="1" ht="15" customHeight="1">
      <c r="B116" s="34"/>
      <c r="C116" s="26"/>
      <c r="D116" s="8">
        <v>4</v>
      </c>
      <c r="E116" s="40">
        <v>0</v>
      </c>
      <c r="F116" s="40">
        <v>0</v>
      </c>
      <c r="G116" s="40">
        <v>0</v>
      </c>
      <c r="H116" s="40">
        <f t="shared" si="3"/>
        <v>0</v>
      </c>
      <c r="I116" s="9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  <c r="AA116" s="10"/>
      <c r="AB116" s="10"/>
      <c r="AC116" s="10"/>
      <c r="AD116" s="10"/>
      <c r="AE116" s="10"/>
      <c r="AF116" s="10"/>
      <c r="AG116" s="10"/>
      <c r="AH116" s="10"/>
      <c r="AI116" s="10"/>
      <c r="AJ116" s="10"/>
      <c r="AK116" s="10"/>
      <c r="AL116" s="10"/>
      <c r="AM116" s="10"/>
      <c r="AN116" s="10"/>
      <c r="AO116" s="10"/>
      <c r="AP116" s="10"/>
      <c r="AQ116" s="10"/>
      <c r="AR116" s="10"/>
      <c r="AS116" s="10"/>
      <c r="AT116" s="10"/>
      <c r="AU116" s="10"/>
      <c r="AV116" s="10"/>
      <c r="AW116" s="10"/>
      <c r="AX116" s="10"/>
      <c r="AY116" s="10"/>
      <c r="AZ116" s="10"/>
      <c r="BA116" s="10"/>
      <c r="BB116" s="10"/>
    </row>
    <row r="117" spans="2:54" s="11" customFormat="1" ht="15" customHeight="1">
      <c r="B117" s="34"/>
      <c r="C117" s="26"/>
      <c r="D117" s="8">
        <v>3</v>
      </c>
      <c r="E117" s="44">
        <v>0</v>
      </c>
      <c r="F117" s="44">
        <v>0</v>
      </c>
      <c r="G117" s="44">
        <v>0</v>
      </c>
      <c r="H117" s="44">
        <f t="shared" si="3"/>
        <v>0</v>
      </c>
      <c r="I117" s="9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  <c r="AA117" s="10"/>
      <c r="AB117" s="10"/>
      <c r="AC117" s="10"/>
      <c r="AD117" s="10"/>
      <c r="AE117" s="10"/>
      <c r="AF117" s="10"/>
      <c r="AG117" s="10"/>
      <c r="AH117" s="10"/>
      <c r="AI117" s="10"/>
      <c r="AJ117" s="10"/>
      <c r="AK117" s="10"/>
      <c r="AL117" s="10"/>
      <c r="AM117" s="10"/>
      <c r="AN117" s="10"/>
      <c r="AO117" s="10"/>
      <c r="AP117" s="10"/>
      <c r="AQ117" s="10"/>
      <c r="AR117" s="10"/>
      <c r="AS117" s="10"/>
      <c r="AT117" s="10"/>
      <c r="AU117" s="10"/>
      <c r="AV117" s="10"/>
      <c r="AW117" s="10"/>
      <c r="AX117" s="10"/>
      <c r="AY117" s="10"/>
      <c r="AZ117" s="10"/>
      <c r="BA117" s="10"/>
      <c r="BB117" s="10"/>
    </row>
    <row r="118" spans="2:54" s="11" customFormat="1" ht="15" customHeight="1">
      <c r="B118" s="34"/>
      <c r="C118" s="26"/>
      <c r="D118" s="8">
        <v>2</v>
      </c>
      <c r="E118" s="40">
        <v>0</v>
      </c>
      <c r="F118" s="40">
        <v>0</v>
      </c>
      <c r="G118" s="40">
        <v>0</v>
      </c>
      <c r="H118" s="40">
        <f t="shared" si="3"/>
        <v>0</v>
      </c>
      <c r="I118" s="9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  <c r="AA118" s="10"/>
      <c r="AB118" s="10"/>
      <c r="AC118" s="10"/>
      <c r="AD118" s="10"/>
      <c r="AE118" s="10"/>
      <c r="AF118" s="10"/>
      <c r="AG118" s="10"/>
      <c r="AH118" s="10"/>
      <c r="AI118" s="10"/>
      <c r="AJ118" s="10"/>
      <c r="AK118" s="10"/>
      <c r="AL118" s="10"/>
      <c r="AM118" s="10"/>
      <c r="AN118" s="10"/>
      <c r="AO118" s="10"/>
      <c r="AP118" s="10"/>
      <c r="AQ118" s="10"/>
      <c r="AR118" s="10"/>
      <c r="AS118" s="10"/>
      <c r="AT118" s="10"/>
      <c r="AU118" s="10"/>
      <c r="AV118" s="10"/>
      <c r="AW118" s="10"/>
      <c r="AX118" s="10"/>
      <c r="AY118" s="10"/>
      <c r="AZ118" s="10"/>
      <c r="BA118" s="10"/>
      <c r="BB118" s="10"/>
    </row>
    <row r="119" spans="2:54" s="11" customFormat="1" ht="15" customHeight="1">
      <c r="B119" s="34"/>
      <c r="C119" s="27"/>
      <c r="D119" s="8">
        <v>1</v>
      </c>
      <c r="E119" s="44">
        <v>0</v>
      </c>
      <c r="F119" s="44">
        <v>0</v>
      </c>
      <c r="G119" s="44">
        <v>0</v>
      </c>
      <c r="H119" s="44">
        <f t="shared" si="3"/>
        <v>0</v>
      </c>
      <c r="I119" s="9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  <c r="AA119" s="10"/>
      <c r="AB119" s="10"/>
      <c r="AC119" s="10"/>
      <c r="AD119" s="10"/>
      <c r="AE119" s="10"/>
      <c r="AF119" s="10"/>
      <c r="AG119" s="10"/>
      <c r="AH119" s="10"/>
      <c r="AI119" s="10"/>
      <c r="AJ119" s="10"/>
      <c r="AK119" s="10"/>
      <c r="AL119" s="10"/>
      <c r="AM119" s="10"/>
      <c r="AN119" s="10"/>
      <c r="AO119" s="10"/>
      <c r="AP119" s="10"/>
      <c r="AQ119" s="10"/>
      <c r="AR119" s="10"/>
      <c r="AS119" s="10"/>
      <c r="AT119" s="10"/>
      <c r="AU119" s="10"/>
      <c r="AV119" s="10"/>
      <c r="AW119" s="10"/>
      <c r="AX119" s="10"/>
      <c r="AY119" s="10"/>
      <c r="AZ119" s="10"/>
      <c r="BA119" s="10"/>
      <c r="BB119" s="10"/>
    </row>
    <row r="120" spans="2:54" s="11" customFormat="1" ht="15" customHeight="1">
      <c r="B120" s="34"/>
      <c r="C120" s="28" t="s">
        <v>13</v>
      </c>
      <c r="D120" s="8">
        <v>5</v>
      </c>
      <c r="E120" s="40">
        <v>0</v>
      </c>
      <c r="F120" s="40">
        <v>0</v>
      </c>
      <c r="G120" s="40">
        <v>0</v>
      </c>
      <c r="H120" s="40">
        <f t="shared" si="3"/>
        <v>0</v>
      </c>
      <c r="I120" s="9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  <c r="AA120" s="10"/>
      <c r="AB120" s="10"/>
      <c r="AC120" s="10"/>
      <c r="AD120" s="10"/>
      <c r="AE120" s="10"/>
      <c r="AF120" s="10"/>
      <c r="AG120" s="10"/>
      <c r="AH120" s="10"/>
      <c r="AI120" s="10"/>
      <c r="AJ120" s="10"/>
      <c r="AK120" s="10"/>
      <c r="AL120" s="10"/>
      <c r="AM120" s="10"/>
      <c r="AN120" s="10"/>
      <c r="AO120" s="10"/>
      <c r="AP120" s="10"/>
      <c r="AQ120" s="10"/>
      <c r="AR120" s="10"/>
      <c r="AS120" s="10"/>
      <c r="AT120" s="10"/>
      <c r="AU120" s="10"/>
      <c r="AV120" s="10"/>
      <c r="AW120" s="10"/>
      <c r="AX120" s="10"/>
      <c r="AY120" s="10"/>
      <c r="AZ120" s="10"/>
      <c r="BA120" s="10"/>
      <c r="BB120" s="10"/>
    </row>
    <row r="121" spans="2:54" s="11" customFormat="1" ht="15" customHeight="1">
      <c r="B121" s="34"/>
      <c r="C121" s="28"/>
      <c r="D121" s="8">
        <v>4</v>
      </c>
      <c r="E121" s="44">
        <v>0</v>
      </c>
      <c r="F121" s="44">
        <v>0</v>
      </c>
      <c r="G121" s="44">
        <v>0</v>
      </c>
      <c r="H121" s="44">
        <f t="shared" si="3"/>
        <v>0</v>
      </c>
      <c r="I121" s="9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  <c r="AA121" s="10"/>
      <c r="AB121" s="10"/>
      <c r="AC121" s="10"/>
      <c r="AD121" s="10"/>
      <c r="AE121" s="10"/>
      <c r="AF121" s="10"/>
      <c r="AG121" s="10"/>
      <c r="AH121" s="10"/>
      <c r="AI121" s="10"/>
      <c r="AJ121" s="10"/>
      <c r="AK121" s="10"/>
      <c r="AL121" s="10"/>
      <c r="AM121" s="10"/>
      <c r="AN121" s="10"/>
      <c r="AO121" s="10"/>
      <c r="AP121" s="10"/>
      <c r="AQ121" s="10"/>
      <c r="AR121" s="10"/>
      <c r="AS121" s="10"/>
      <c r="AT121" s="10"/>
      <c r="AU121" s="10"/>
      <c r="AV121" s="10"/>
      <c r="AW121" s="10"/>
      <c r="AX121" s="10"/>
      <c r="AY121" s="10"/>
      <c r="AZ121" s="10"/>
      <c r="BA121" s="10"/>
      <c r="BB121" s="10"/>
    </row>
    <row r="122" spans="2:54" s="11" customFormat="1" ht="15" customHeight="1">
      <c r="B122" s="34"/>
      <c r="C122" s="28"/>
      <c r="D122" s="8">
        <v>3</v>
      </c>
      <c r="E122" s="40">
        <v>0</v>
      </c>
      <c r="F122" s="40">
        <v>0</v>
      </c>
      <c r="G122" s="40">
        <v>0</v>
      </c>
      <c r="H122" s="40">
        <f t="shared" si="3"/>
        <v>0</v>
      </c>
      <c r="I122" s="9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  <c r="AA122" s="10"/>
      <c r="AB122" s="10"/>
      <c r="AC122" s="10"/>
      <c r="AD122" s="10"/>
      <c r="AE122" s="10"/>
      <c r="AF122" s="10"/>
      <c r="AG122" s="10"/>
      <c r="AH122" s="10"/>
      <c r="AI122" s="10"/>
      <c r="AJ122" s="10"/>
      <c r="AK122" s="10"/>
      <c r="AL122" s="10"/>
      <c r="AM122" s="10"/>
      <c r="AN122" s="10"/>
      <c r="AO122" s="10"/>
      <c r="AP122" s="10"/>
      <c r="AQ122" s="10"/>
      <c r="AR122" s="10"/>
      <c r="AS122" s="10"/>
      <c r="AT122" s="10"/>
      <c r="AU122" s="10"/>
      <c r="AV122" s="10"/>
      <c r="AW122" s="10"/>
      <c r="AX122" s="10"/>
      <c r="AY122" s="10"/>
      <c r="AZ122" s="10"/>
      <c r="BA122" s="10"/>
      <c r="BB122" s="10"/>
    </row>
    <row r="123" spans="2:54" s="11" customFormat="1" ht="15" customHeight="1">
      <c r="B123" s="34"/>
      <c r="C123" s="28"/>
      <c r="D123" s="8">
        <v>2</v>
      </c>
      <c r="E123" s="44">
        <v>0</v>
      </c>
      <c r="F123" s="44">
        <v>0</v>
      </c>
      <c r="G123" s="44">
        <v>0</v>
      </c>
      <c r="H123" s="44">
        <f t="shared" si="3"/>
        <v>0</v>
      </c>
      <c r="I123" s="9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  <c r="AA123" s="10"/>
      <c r="AB123" s="10"/>
      <c r="AC123" s="10"/>
      <c r="AD123" s="10"/>
      <c r="AE123" s="10"/>
      <c r="AF123" s="10"/>
      <c r="AG123" s="10"/>
      <c r="AH123" s="10"/>
      <c r="AI123" s="10"/>
      <c r="AJ123" s="10"/>
      <c r="AK123" s="10"/>
      <c r="AL123" s="10"/>
      <c r="AM123" s="10"/>
      <c r="AN123" s="10"/>
      <c r="AO123" s="10"/>
      <c r="AP123" s="10"/>
      <c r="AQ123" s="10"/>
      <c r="AR123" s="10"/>
      <c r="AS123" s="10"/>
      <c r="AT123" s="10"/>
      <c r="AU123" s="10"/>
      <c r="AV123" s="10"/>
      <c r="AW123" s="10"/>
      <c r="AX123" s="10"/>
      <c r="AY123" s="10"/>
      <c r="AZ123" s="10"/>
      <c r="BA123" s="10"/>
      <c r="BB123" s="10"/>
    </row>
    <row r="124" spans="2:54" s="11" customFormat="1" ht="15" customHeight="1">
      <c r="B124" s="34"/>
      <c r="C124" s="28"/>
      <c r="D124" s="8">
        <v>1</v>
      </c>
      <c r="E124" s="40">
        <v>0</v>
      </c>
      <c r="F124" s="40">
        <v>0</v>
      </c>
      <c r="G124" s="40">
        <v>0</v>
      </c>
      <c r="H124" s="40">
        <f t="shared" si="3"/>
        <v>0</v>
      </c>
      <c r="I124" s="9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  <c r="AA124" s="10"/>
      <c r="AB124" s="10"/>
      <c r="AC124" s="10"/>
      <c r="AD124" s="10"/>
      <c r="AE124" s="10"/>
      <c r="AF124" s="10"/>
      <c r="AG124" s="10"/>
      <c r="AH124" s="10"/>
      <c r="AI124" s="10"/>
      <c r="AJ124" s="10"/>
      <c r="AK124" s="10"/>
      <c r="AL124" s="10"/>
      <c r="AM124" s="10"/>
      <c r="AN124" s="10"/>
      <c r="AO124" s="10"/>
      <c r="AP124" s="10"/>
      <c r="AQ124" s="10"/>
      <c r="AR124" s="10"/>
      <c r="AS124" s="10"/>
      <c r="AT124" s="10"/>
      <c r="AU124" s="10"/>
      <c r="AV124" s="10"/>
      <c r="AW124" s="10"/>
      <c r="AX124" s="10"/>
      <c r="AY124" s="10"/>
      <c r="AZ124" s="10"/>
      <c r="BA124" s="10"/>
      <c r="BB124" s="10"/>
    </row>
    <row r="125" spans="2:54" s="11" customFormat="1" ht="15" customHeight="1">
      <c r="B125" s="34"/>
      <c r="C125" s="28" t="s">
        <v>14</v>
      </c>
      <c r="D125" s="8">
        <v>5</v>
      </c>
      <c r="E125" s="44">
        <v>0</v>
      </c>
      <c r="F125" s="44">
        <v>0</v>
      </c>
      <c r="G125" s="44">
        <v>0</v>
      </c>
      <c r="H125" s="44">
        <f t="shared" si="3"/>
        <v>0</v>
      </c>
      <c r="I125" s="9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  <c r="AA125" s="10"/>
      <c r="AB125" s="10"/>
      <c r="AC125" s="10"/>
      <c r="AD125" s="10"/>
      <c r="AE125" s="10"/>
      <c r="AF125" s="10"/>
      <c r="AG125" s="10"/>
      <c r="AH125" s="10"/>
      <c r="AI125" s="10"/>
      <c r="AJ125" s="10"/>
      <c r="AK125" s="10"/>
      <c r="AL125" s="10"/>
      <c r="AM125" s="10"/>
      <c r="AN125" s="10"/>
      <c r="AO125" s="10"/>
      <c r="AP125" s="10"/>
      <c r="AQ125" s="10"/>
      <c r="AR125" s="10"/>
      <c r="AS125" s="10"/>
      <c r="AT125" s="10"/>
      <c r="AU125" s="10"/>
      <c r="AV125" s="10"/>
      <c r="AW125" s="10"/>
      <c r="AX125" s="10"/>
      <c r="AY125" s="10"/>
      <c r="AZ125" s="10"/>
      <c r="BA125" s="10"/>
      <c r="BB125" s="10"/>
    </row>
    <row r="126" spans="2:54" s="11" customFormat="1" ht="15" customHeight="1">
      <c r="B126" s="34"/>
      <c r="C126" s="28"/>
      <c r="D126" s="8">
        <v>4</v>
      </c>
      <c r="E126" s="40">
        <v>3</v>
      </c>
      <c r="F126" s="40">
        <v>0</v>
      </c>
      <c r="G126" s="40">
        <v>0</v>
      </c>
      <c r="H126" s="40">
        <f t="shared" si="3"/>
        <v>3</v>
      </c>
      <c r="I126" s="9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  <c r="AA126" s="10"/>
      <c r="AB126" s="10"/>
      <c r="AC126" s="10"/>
      <c r="AD126" s="10"/>
      <c r="AE126" s="10"/>
      <c r="AF126" s="10"/>
      <c r="AG126" s="10"/>
      <c r="AH126" s="10"/>
      <c r="AI126" s="10"/>
      <c r="AJ126" s="10"/>
      <c r="AK126" s="10"/>
      <c r="AL126" s="10"/>
      <c r="AM126" s="10"/>
      <c r="AN126" s="10"/>
      <c r="AO126" s="10"/>
      <c r="AP126" s="10"/>
      <c r="AQ126" s="10"/>
      <c r="AR126" s="10"/>
      <c r="AS126" s="10"/>
      <c r="AT126" s="10"/>
      <c r="AU126" s="10"/>
      <c r="AV126" s="10"/>
      <c r="AW126" s="10"/>
      <c r="AX126" s="10"/>
      <c r="AY126" s="10"/>
      <c r="AZ126" s="10"/>
      <c r="BA126" s="10"/>
      <c r="BB126" s="10"/>
    </row>
    <row r="127" spans="2:54" s="11" customFormat="1" ht="15" customHeight="1">
      <c r="B127" s="34"/>
      <c r="C127" s="28"/>
      <c r="D127" s="8">
        <v>3</v>
      </c>
      <c r="E127" s="44">
        <v>8</v>
      </c>
      <c r="F127" s="44">
        <v>0</v>
      </c>
      <c r="G127" s="44">
        <v>0</v>
      </c>
      <c r="H127" s="44">
        <f t="shared" si="3"/>
        <v>8</v>
      </c>
      <c r="I127" s="9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  <c r="AA127" s="10"/>
      <c r="AB127" s="10"/>
      <c r="AC127" s="10"/>
      <c r="AD127" s="10"/>
      <c r="AE127" s="10"/>
      <c r="AF127" s="10"/>
      <c r="AG127" s="10"/>
      <c r="AH127" s="10"/>
      <c r="AI127" s="10"/>
      <c r="AJ127" s="10"/>
      <c r="AK127" s="10"/>
      <c r="AL127" s="10"/>
      <c r="AM127" s="10"/>
      <c r="AN127" s="10"/>
      <c r="AO127" s="10"/>
      <c r="AP127" s="10"/>
      <c r="AQ127" s="10"/>
      <c r="AR127" s="10"/>
      <c r="AS127" s="10"/>
      <c r="AT127" s="10"/>
      <c r="AU127" s="10"/>
      <c r="AV127" s="10"/>
      <c r="AW127" s="10"/>
      <c r="AX127" s="10"/>
      <c r="AY127" s="10"/>
      <c r="AZ127" s="10"/>
      <c r="BA127" s="10"/>
      <c r="BB127" s="10"/>
    </row>
    <row r="128" spans="2:54" s="11" customFormat="1" ht="15" customHeight="1">
      <c r="B128" s="34"/>
      <c r="C128" s="28"/>
      <c r="D128" s="8">
        <v>2</v>
      </c>
      <c r="E128" s="40">
        <v>1</v>
      </c>
      <c r="F128" s="40">
        <v>0</v>
      </c>
      <c r="G128" s="40">
        <v>0</v>
      </c>
      <c r="H128" s="40">
        <f t="shared" si="3"/>
        <v>1</v>
      </c>
      <c r="I128" s="9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  <c r="AA128" s="10"/>
      <c r="AB128" s="10"/>
      <c r="AC128" s="10"/>
      <c r="AD128" s="10"/>
      <c r="AE128" s="10"/>
      <c r="AF128" s="10"/>
      <c r="AG128" s="10"/>
      <c r="AH128" s="10"/>
      <c r="AI128" s="10"/>
      <c r="AJ128" s="10"/>
      <c r="AK128" s="10"/>
      <c r="AL128" s="10"/>
      <c r="AM128" s="10"/>
      <c r="AN128" s="10"/>
      <c r="AO128" s="10"/>
      <c r="AP128" s="10"/>
      <c r="AQ128" s="10"/>
      <c r="AR128" s="10"/>
      <c r="AS128" s="10"/>
      <c r="AT128" s="10"/>
      <c r="AU128" s="10"/>
      <c r="AV128" s="10"/>
      <c r="AW128" s="10"/>
      <c r="AX128" s="10"/>
      <c r="AY128" s="10"/>
      <c r="AZ128" s="10"/>
      <c r="BA128" s="10"/>
      <c r="BB128" s="10"/>
    </row>
    <row r="129" spans="2:54" s="11" customFormat="1" ht="15" customHeight="1">
      <c r="B129" s="34"/>
      <c r="C129" s="28"/>
      <c r="D129" s="8">
        <v>1</v>
      </c>
      <c r="E129" s="44">
        <v>0</v>
      </c>
      <c r="F129" s="44">
        <v>0</v>
      </c>
      <c r="G129" s="44">
        <v>0</v>
      </c>
      <c r="H129" s="44">
        <f t="shared" si="3"/>
        <v>0</v>
      </c>
      <c r="I129" s="9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  <c r="AA129" s="10"/>
      <c r="AB129" s="10"/>
      <c r="AC129" s="10"/>
      <c r="AD129" s="10"/>
      <c r="AE129" s="10"/>
      <c r="AF129" s="10"/>
      <c r="AG129" s="10"/>
      <c r="AH129" s="10"/>
      <c r="AI129" s="10"/>
      <c r="AJ129" s="10"/>
      <c r="AK129" s="10"/>
      <c r="AL129" s="10"/>
      <c r="AM129" s="10"/>
      <c r="AN129" s="10"/>
      <c r="AO129" s="10"/>
      <c r="AP129" s="10"/>
      <c r="AQ129" s="10"/>
      <c r="AR129" s="10"/>
      <c r="AS129" s="10"/>
      <c r="AT129" s="10"/>
      <c r="AU129" s="10"/>
      <c r="AV129" s="10"/>
      <c r="AW129" s="10"/>
      <c r="AX129" s="10"/>
      <c r="AY129" s="10"/>
      <c r="AZ129" s="10"/>
      <c r="BA129" s="10"/>
      <c r="BB129" s="10"/>
    </row>
    <row r="130" spans="2:54" s="11" customFormat="1" ht="15" customHeight="1">
      <c r="B130" s="34"/>
      <c r="C130" s="28" t="s">
        <v>12</v>
      </c>
      <c r="D130" s="8">
        <v>5</v>
      </c>
      <c r="E130" s="40">
        <v>0</v>
      </c>
      <c r="F130" s="40">
        <v>0</v>
      </c>
      <c r="G130" s="40">
        <v>0</v>
      </c>
      <c r="H130" s="40">
        <f t="shared" si="3"/>
        <v>0</v>
      </c>
      <c r="I130" s="9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  <c r="AA130" s="10"/>
      <c r="AB130" s="10"/>
      <c r="AC130" s="10"/>
      <c r="AD130" s="10"/>
      <c r="AE130" s="10"/>
      <c r="AF130" s="10"/>
      <c r="AG130" s="10"/>
      <c r="AH130" s="10"/>
      <c r="AI130" s="10"/>
      <c r="AJ130" s="10"/>
      <c r="AK130" s="10"/>
      <c r="AL130" s="10"/>
      <c r="AM130" s="10"/>
      <c r="AN130" s="10"/>
      <c r="AO130" s="10"/>
      <c r="AP130" s="10"/>
      <c r="AQ130" s="10"/>
      <c r="AR130" s="10"/>
      <c r="AS130" s="10"/>
      <c r="AT130" s="10"/>
      <c r="AU130" s="10"/>
      <c r="AV130" s="10"/>
      <c r="AW130" s="10"/>
      <c r="AX130" s="10"/>
      <c r="AY130" s="10"/>
      <c r="AZ130" s="10"/>
      <c r="BA130" s="10"/>
      <c r="BB130" s="10"/>
    </row>
    <row r="131" spans="2:54" s="11" customFormat="1" ht="15" customHeight="1">
      <c r="B131" s="34"/>
      <c r="C131" s="28"/>
      <c r="D131" s="8">
        <v>4</v>
      </c>
      <c r="E131" s="44">
        <v>0</v>
      </c>
      <c r="F131" s="44">
        <v>0</v>
      </c>
      <c r="G131" s="44">
        <v>0</v>
      </c>
      <c r="H131" s="44">
        <f t="shared" si="3"/>
        <v>0</v>
      </c>
      <c r="I131" s="9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  <c r="AA131" s="10"/>
      <c r="AB131" s="10"/>
      <c r="AC131" s="10"/>
      <c r="AD131" s="10"/>
      <c r="AE131" s="10"/>
      <c r="AF131" s="10"/>
      <c r="AG131" s="10"/>
      <c r="AH131" s="10"/>
      <c r="AI131" s="10"/>
      <c r="AJ131" s="10"/>
      <c r="AK131" s="10"/>
      <c r="AL131" s="10"/>
      <c r="AM131" s="10"/>
      <c r="AN131" s="10"/>
      <c r="AO131" s="10"/>
      <c r="AP131" s="10"/>
      <c r="AQ131" s="10"/>
      <c r="AR131" s="10"/>
      <c r="AS131" s="10"/>
      <c r="AT131" s="10"/>
      <c r="AU131" s="10"/>
      <c r="AV131" s="10"/>
      <c r="AW131" s="10"/>
      <c r="AX131" s="10"/>
      <c r="AY131" s="10"/>
      <c r="AZ131" s="10"/>
      <c r="BA131" s="10"/>
      <c r="BB131" s="10"/>
    </row>
    <row r="132" spans="2:54" s="11" customFormat="1" ht="15" customHeight="1">
      <c r="B132" s="34"/>
      <c r="C132" s="28"/>
      <c r="D132" s="8">
        <v>3</v>
      </c>
      <c r="E132" s="40">
        <v>0</v>
      </c>
      <c r="F132" s="40">
        <v>0</v>
      </c>
      <c r="G132" s="40">
        <v>0</v>
      </c>
      <c r="H132" s="40">
        <f t="shared" si="3"/>
        <v>0</v>
      </c>
      <c r="I132" s="9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  <c r="AA132" s="10"/>
      <c r="AB132" s="10"/>
      <c r="AC132" s="10"/>
      <c r="AD132" s="10"/>
      <c r="AE132" s="10"/>
      <c r="AF132" s="10"/>
      <c r="AG132" s="10"/>
      <c r="AH132" s="10"/>
      <c r="AI132" s="10"/>
      <c r="AJ132" s="10"/>
      <c r="AK132" s="10"/>
      <c r="AL132" s="10"/>
      <c r="AM132" s="10"/>
      <c r="AN132" s="10"/>
      <c r="AO132" s="10"/>
      <c r="AP132" s="10"/>
      <c r="AQ132" s="10"/>
      <c r="AR132" s="10"/>
      <c r="AS132" s="10"/>
      <c r="AT132" s="10"/>
      <c r="AU132" s="10"/>
      <c r="AV132" s="10"/>
      <c r="AW132" s="10"/>
      <c r="AX132" s="10"/>
      <c r="AY132" s="10"/>
      <c r="AZ132" s="10"/>
      <c r="BA132" s="10"/>
      <c r="BB132" s="10"/>
    </row>
    <row r="133" spans="2:54" s="11" customFormat="1" ht="15" customHeight="1">
      <c r="B133" s="34"/>
      <c r="C133" s="28"/>
      <c r="D133" s="8">
        <v>2</v>
      </c>
      <c r="E133" s="44">
        <v>0</v>
      </c>
      <c r="F133" s="44">
        <v>0</v>
      </c>
      <c r="G133" s="44">
        <v>0</v>
      </c>
      <c r="H133" s="44">
        <f t="shared" si="3"/>
        <v>0</v>
      </c>
      <c r="I133" s="9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  <c r="AA133" s="10"/>
      <c r="AB133" s="10"/>
      <c r="AC133" s="10"/>
      <c r="AD133" s="10"/>
      <c r="AE133" s="10"/>
      <c r="AF133" s="10"/>
      <c r="AG133" s="10"/>
      <c r="AH133" s="10"/>
      <c r="AI133" s="10"/>
      <c r="AJ133" s="10"/>
      <c r="AK133" s="10"/>
      <c r="AL133" s="10"/>
      <c r="AM133" s="10"/>
      <c r="AN133" s="10"/>
      <c r="AO133" s="10"/>
      <c r="AP133" s="10"/>
      <c r="AQ133" s="10"/>
      <c r="AR133" s="10"/>
      <c r="AS133" s="10"/>
      <c r="AT133" s="10"/>
      <c r="AU133" s="10"/>
      <c r="AV133" s="10"/>
      <c r="AW133" s="10"/>
      <c r="AX133" s="10"/>
      <c r="AY133" s="10"/>
      <c r="AZ133" s="10"/>
      <c r="BA133" s="10"/>
      <c r="BB133" s="10"/>
    </row>
    <row r="134" spans="2:54" s="11" customFormat="1" ht="15" customHeight="1">
      <c r="B134" s="34"/>
      <c r="C134" s="28"/>
      <c r="D134" s="8">
        <v>1</v>
      </c>
      <c r="E134" s="40">
        <v>0</v>
      </c>
      <c r="F134" s="40">
        <v>0</v>
      </c>
      <c r="G134" s="40">
        <v>0</v>
      </c>
      <c r="H134" s="40">
        <f t="shared" si="3"/>
        <v>0</v>
      </c>
      <c r="I134" s="9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  <c r="AA134" s="10"/>
      <c r="AB134" s="10"/>
      <c r="AC134" s="10"/>
      <c r="AD134" s="10"/>
      <c r="AE134" s="10"/>
      <c r="AF134" s="10"/>
      <c r="AG134" s="10"/>
      <c r="AH134" s="10"/>
      <c r="AI134" s="10"/>
      <c r="AJ134" s="10"/>
      <c r="AK134" s="10"/>
      <c r="AL134" s="10"/>
      <c r="AM134" s="10"/>
      <c r="AN134" s="10"/>
      <c r="AO134" s="10"/>
      <c r="AP134" s="10"/>
      <c r="AQ134" s="10"/>
      <c r="AR134" s="10"/>
      <c r="AS134" s="10"/>
      <c r="AT134" s="10"/>
      <c r="AU134" s="10"/>
      <c r="AV134" s="10"/>
      <c r="AW134" s="10"/>
      <c r="AX134" s="10"/>
      <c r="AY134" s="10"/>
      <c r="AZ134" s="10"/>
      <c r="BA134" s="10"/>
      <c r="BB134" s="10"/>
    </row>
    <row r="135" spans="2:54" s="11" customFormat="1" ht="15" customHeight="1">
      <c r="B135" s="15" t="str">
        <f>CONCATENATE("TOTAL ",B115)</f>
        <v>TOTAL *AUX. DE SERV. DIVERSOS</v>
      </c>
      <c r="C135" s="16"/>
      <c r="D135" s="17"/>
      <c r="E135" s="41">
        <f>SUM(E115:E134)</f>
        <v>12</v>
      </c>
      <c r="F135" s="41">
        <f>SUM(F115:F134)</f>
        <v>0</v>
      </c>
      <c r="G135" s="41">
        <v>0</v>
      </c>
      <c r="H135" s="41">
        <f t="shared" si="3"/>
        <v>12</v>
      </c>
      <c r="I135" s="9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  <c r="AA135" s="10"/>
      <c r="AB135" s="10"/>
      <c r="AC135" s="10"/>
      <c r="AD135" s="10"/>
      <c r="AE135" s="10"/>
      <c r="AF135" s="10"/>
      <c r="AG135" s="10"/>
      <c r="AH135" s="10"/>
      <c r="AI135" s="10"/>
      <c r="AJ135" s="10"/>
      <c r="AK135" s="10"/>
      <c r="AL135" s="10"/>
      <c r="AM135" s="10"/>
      <c r="AN135" s="10"/>
      <c r="AO135" s="10"/>
      <c r="AP135" s="10"/>
      <c r="AQ135" s="10"/>
      <c r="AR135" s="10"/>
      <c r="AS135" s="10"/>
      <c r="AT135" s="10"/>
      <c r="AU135" s="10"/>
      <c r="AV135" s="10"/>
      <c r="AW135" s="10"/>
      <c r="AX135" s="10"/>
      <c r="AY135" s="10"/>
      <c r="AZ135" s="10"/>
      <c r="BA135" s="10"/>
      <c r="BB135" s="10"/>
    </row>
    <row r="136" spans="2:54" s="11" customFormat="1" ht="15" customHeight="1">
      <c r="B136" s="29" t="s">
        <v>23</v>
      </c>
      <c r="C136" s="25" t="s">
        <v>17</v>
      </c>
      <c r="D136" s="8">
        <v>5</v>
      </c>
      <c r="E136" s="44">
        <v>0</v>
      </c>
      <c r="F136" s="44">
        <v>0</v>
      </c>
      <c r="G136" s="44">
        <v>0</v>
      </c>
      <c r="H136" s="44">
        <f t="shared" si="3"/>
        <v>0</v>
      </c>
      <c r="I136" s="9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  <c r="AA136" s="10"/>
      <c r="AB136" s="10"/>
      <c r="AC136" s="10"/>
      <c r="AD136" s="10"/>
      <c r="AE136" s="10"/>
      <c r="AF136" s="10"/>
      <c r="AG136" s="10"/>
      <c r="AH136" s="10"/>
      <c r="AI136" s="10"/>
      <c r="AJ136" s="10"/>
      <c r="AK136" s="10"/>
      <c r="AL136" s="10"/>
      <c r="AM136" s="10"/>
      <c r="AN136" s="10"/>
      <c r="AO136" s="10"/>
      <c r="AP136" s="10"/>
      <c r="AQ136" s="10"/>
      <c r="AR136" s="10"/>
      <c r="AS136" s="10"/>
      <c r="AT136" s="10"/>
      <c r="AU136" s="10"/>
      <c r="AV136" s="10"/>
      <c r="AW136" s="10"/>
      <c r="AX136" s="10"/>
      <c r="AY136" s="10"/>
      <c r="AZ136" s="10"/>
      <c r="BA136" s="10"/>
      <c r="BB136" s="10"/>
    </row>
    <row r="137" spans="2:54" s="11" customFormat="1" ht="15" customHeight="1">
      <c r="B137" s="29"/>
      <c r="C137" s="26"/>
      <c r="D137" s="8">
        <v>4</v>
      </c>
      <c r="E137" s="40">
        <v>0</v>
      </c>
      <c r="F137" s="40">
        <v>0</v>
      </c>
      <c r="G137" s="40">
        <v>0</v>
      </c>
      <c r="H137" s="40">
        <f t="shared" si="3"/>
        <v>0</v>
      </c>
      <c r="I137" s="9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  <c r="AA137" s="10"/>
      <c r="AB137" s="10"/>
      <c r="AC137" s="10"/>
      <c r="AD137" s="10"/>
      <c r="AE137" s="10"/>
      <c r="AF137" s="10"/>
      <c r="AG137" s="10"/>
      <c r="AH137" s="10"/>
      <c r="AI137" s="10"/>
      <c r="AJ137" s="10"/>
      <c r="AK137" s="10"/>
      <c r="AL137" s="10"/>
      <c r="AM137" s="10"/>
      <c r="AN137" s="10"/>
      <c r="AO137" s="10"/>
      <c r="AP137" s="10"/>
      <c r="AQ137" s="10"/>
      <c r="AR137" s="10"/>
      <c r="AS137" s="10"/>
      <c r="AT137" s="10"/>
      <c r="AU137" s="10"/>
      <c r="AV137" s="10"/>
      <c r="AW137" s="10"/>
      <c r="AX137" s="10"/>
      <c r="AY137" s="10"/>
      <c r="AZ137" s="10"/>
      <c r="BA137" s="10"/>
      <c r="BB137" s="10"/>
    </row>
    <row r="138" spans="2:54" s="11" customFormat="1" ht="15" customHeight="1">
      <c r="B138" s="29"/>
      <c r="C138" s="26"/>
      <c r="D138" s="8">
        <v>3</v>
      </c>
      <c r="E138" s="44">
        <v>0</v>
      </c>
      <c r="F138" s="44">
        <v>0</v>
      </c>
      <c r="G138" s="44">
        <v>0</v>
      </c>
      <c r="H138" s="44">
        <f t="shared" si="3"/>
        <v>0</v>
      </c>
      <c r="I138" s="9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  <c r="AA138" s="10"/>
      <c r="AB138" s="10"/>
      <c r="AC138" s="10"/>
      <c r="AD138" s="10"/>
      <c r="AE138" s="10"/>
      <c r="AF138" s="10"/>
      <c r="AG138" s="10"/>
      <c r="AH138" s="10"/>
      <c r="AI138" s="10"/>
      <c r="AJ138" s="10"/>
      <c r="AK138" s="10"/>
      <c r="AL138" s="10"/>
      <c r="AM138" s="10"/>
      <c r="AN138" s="10"/>
      <c r="AO138" s="10"/>
      <c r="AP138" s="10"/>
      <c r="AQ138" s="10"/>
      <c r="AR138" s="10"/>
      <c r="AS138" s="10"/>
      <c r="AT138" s="10"/>
      <c r="AU138" s="10"/>
      <c r="AV138" s="10"/>
      <c r="AW138" s="10"/>
      <c r="AX138" s="10"/>
      <c r="AY138" s="10"/>
      <c r="AZ138" s="10"/>
      <c r="BA138" s="10"/>
      <c r="BB138" s="10"/>
    </row>
    <row r="139" spans="2:54" s="11" customFormat="1" ht="15" customHeight="1">
      <c r="B139" s="29"/>
      <c r="C139" s="26"/>
      <c r="D139" s="8">
        <v>2</v>
      </c>
      <c r="E139" s="40">
        <v>0</v>
      </c>
      <c r="F139" s="40">
        <v>0</v>
      </c>
      <c r="G139" s="40">
        <v>0</v>
      </c>
      <c r="H139" s="40">
        <f t="shared" si="3"/>
        <v>0</v>
      </c>
      <c r="I139" s="9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  <c r="AA139" s="10"/>
      <c r="AB139" s="10"/>
      <c r="AC139" s="10"/>
      <c r="AD139" s="10"/>
      <c r="AE139" s="10"/>
      <c r="AF139" s="10"/>
      <c r="AG139" s="10"/>
      <c r="AH139" s="10"/>
      <c r="AI139" s="10"/>
      <c r="AJ139" s="10"/>
      <c r="AK139" s="10"/>
      <c r="AL139" s="10"/>
      <c r="AM139" s="10"/>
      <c r="AN139" s="10"/>
      <c r="AO139" s="10"/>
      <c r="AP139" s="10"/>
      <c r="AQ139" s="10"/>
      <c r="AR139" s="10"/>
      <c r="AS139" s="10"/>
      <c r="AT139" s="10"/>
      <c r="AU139" s="10"/>
      <c r="AV139" s="10"/>
      <c r="AW139" s="10"/>
      <c r="AX139" s="10"/>
      <c r="AY139" s="10"/>
      <c r="AZ139" s="10"/>
      <c r="BA139" s="10"/>
      <c r="BB139" s="10"/>
    </row>
    <row r="140" spans="2:54" s="11" customFormat="1" ht="15" customHeight="1">
      <c r="B140" s="29"/>
      <c r="C140" s="27"/>
      <c r="D140" s="8">
        <v>1</v>
      </c>
      <c r="E140" s="44">
        <v>0</v>
      </c>
      <c r="F140" s="44">
        <v>0</v>
      </c>
      <c r="G140" s="44">
        <v>0</v>
      </c>
      <c r="H140" s="44">
        <f t="shared" si="3"/>
        <v>0</v>
      </c>
      <c r="I140" s="9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  <c r="AA140" s="10"/>
      <c r="AB140" s="10"/>
      <c r="AC140" s="10"/>
      <c r="AD140" s="10"/>
      <c r="AE140" s="10"/>
      <c r="AF140" s="10"/>
      <c r="AG140" s="10"/>
      <c r="AH140" s="10"/>
      <c r="AI140" s="10"/>
      <c r="AJ140" s="10"/>
      <c r="AK140" s="10"/>
      <c r="AL140" s="10"/>
      <c r="AM140" s="10"/>
      <c r="AN140" s="10"/>
      <c r="AO140" s="10"/>
      <c r="AP140" s="10"/>
      <c r="AQ140" s="10"/>
      <c r="AR140" s="10"/>
      <c r="AS140" s="10"/>
      <c r="AT140" s="10"/>
      <c r="AU140" s="10"/>
      <c r="AV140" s="10"/>
      <c r="AW140" s="10"/>
      <c r="AX140" s="10"/>
      <c r="AY140" s="10"/>
      <c r="AZ140" s="10"/>
      <c r="BA140" s="10"/>
      <c r="BB140" s="10"/>
    </row>
    <row r="141" spans="2:54" s="11" customFormat="1" ht="15" customHeight="1">
      <c r="B141" s="29"/>
      <c r="C141" s="28" t="s">
        <v>13</v>
      </c>
      <c r="D141" s="8">
        <v>5</v>
      </c>
      <c r="E141" s="40">
        <v>0</v>
      </c>
      <c r="F141" s="40">
        <v>0</v>
      </c>
      <c r="G141" s="40">
        <v>0</v>
      </c>
      <c r="H141" s="40">
        <f t="shared" si="3"/>
        <v>0</v>
      </c>
      <c r="I141" s="9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  <c r="AA141" s="10"/>
      <c r="AB141" s="10"/>
      <c r="AC141" s="10"/>
      <c r="AD141" s="10"/>
      <c r="AE141" s="10"/>
      <c r="AF141" s="10"/>
      <c r="AG141" s="10"/>
      <c r="AH141" s="10"/>
      <c r="AI141" s="10"/>
      <c r="AJ141" s="10"/>
      <c r="AK141" s="10"/>
      <c r="AL141" s="10"/>
      <c r="AM141" s="10"/>
      <c r="AN141" s="10"/>
      <c r="AO141" s="10"/>
      <c r="AP141" s="10"/>
      <c r="AQ141" s="10"/>
      <c r="AR141" s="10"/>
      <c r="AS141" s="10"/>
      <c r="AT141" s="10"/>
      <c r="AU141" s="10"/>
      <c r="AV141" s="10"/>
      <c r="AW141" s="10"/>
      <c r="AX141" s="10"/>
      <c r="AY141" s="10"/>
      <c r="AZ141" s="10"/>
      <c r="BA141" s="10"/>
      <c r="BB141" s="10"/>
    </row>
    <row r="142" spans="2:54" s="11" customFormat="1" ht="15" customHeight="1">
      <c r="B142" s="29"/>
      <c r="C142" s="28"/>
      <c r="D142" s="8">
        <v>4</v>
      </c>
      <c r="E142" s="44">
        <v>0</v>
      </c>
      <c r="F142" s="44">
        <v>0</v>
      </c>
      <c r="G142" s="44">
        <v>0</v>
      </c>
      <c r="H142" s="44">
        <f t="shared" si="3"/>
        <v>0</v>
      </c>
      <c r="I142" s="9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  <c r="AA142" s="10"/>
      <c r="AB142" s="10"/>
      <c r="AC142" s="10"/>
      <c r="AD142" s="10"/>
      <c r="AE142" s="10"/>
      <c r="AF142" s="10"/>
      <c r="AG142" s="10"/>
      <c r="AH142" s="10"/>
      <c r="AI142" s="10"/>
      <c r="AJ142" s="10"/>
      <c r="AK142" s="10"/>
      <c r="AL142" s="10"/>
      <c r="AM142" s="10"/>
      <c r="AN142" s="10"/>
      <c r="AO142" s="10"/>
      <c r="AP142" s="10"/>
      <c r="AQ142" s="10"/>
      <c r="AR142" s="10"/>
      <c r="AS142" s="10"/>
      <c r="AT142" s="10"/>
      <c r="AU142" s="10"/>
      <c r="AV142" s="10"/>
      <c r="AW142" s="10"/>
      <c r="AX142" s="10"/>
      <c r="AY142" s="10"/>
      <c r="AZ142" s="10"/>
      <c r="BA142" s="10"/>
      <c r="BB142" s="10"/>
    </row>
    <row r="143" spans="2:54" s="11" customFormat="1" ht="15" customHeight="1">
      <c r="B143" s="29"/>
      <c r="C143" s="28"/>
      <c r="D143" s="8">
        <v>3</v>
      </c>
      <c r="E143" s="40">
        <v>0</v>
      </c>
      <c r="F143" s="40">
        <v>0</v>
      </c>
      <c r="G143" s="40">
        <v>0</v>
      </c>
      <c r="H143" s="40">
        <f t="shared" si="3"/>
        <v>0</v>
      </c>
      <c r="I143" s="9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  <c r="AA143" s="10"/>
      <c r="AB143" s="10"/>
      <c r="AC143" s="10"/>
      <c r="AD143" s="10"/>
      <c r="AE143" s="10"/>
      <c r="AF143" s="10"/>
      <c r="AG143" s="10"/>
      <c r="AH143" s="10"/>
      <c r="AI143" s="10"/>
      <c r="AJ143" s="10"/>
      <c r="AK143" s="10"/>
      <c r="AL143" s="10"/>
      <c r="AM143" s="10"/>
      <c r="AN143" s="10"/>
      <c r="AO143" s="10"/>
      <c r="AP143" s="10"/>
      <c r="AQ143" s="10"/>
      <c r="AR143" s="10"/>
      <c r="AS143" s="10"/>
      <c r="AT143" s="10"/>
      <c r="AU143" s="10"/>
      <c r="AV143" s="10"/>
      <c r="AW143" s="10"/>
      <c r="AX143" s="10"/>
      <c r="AY143" s="10"/>
      <c r="AZ143" s="10"/>
      <c r="BA143" s="10"/>
      <c r="BB143" s="10"/>
    </row>
    <row r="144" spans="2:54" s="11" customFormat="1" ht="15" customHeight="1">
      <c r="B144" s="29"/>
      <c r="C144" s="28"/>
      <c r="D144" s="8">
        <v>2</v>
      </c>
      <c r="E144" s="44">
        <v>0</v>
      </c>
      <c r="F144" s="44">
        <v>0</v>
      </c>
      <c r="G144" s="44">
        <v>0</v>
      </c>
      <c r="H144" s="44">
        <f t="shared" si="3"/>
        <v>0</v>
      </c>
      <c r="I144" s="9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  <c r="AA144" s="10"/>
      <c r="AB144" s="10"/>
      <c r="AC144" s="10"/>
      <c r="AD144" s="10"/>
      <c r="AE144" s="10"/>
      <c r="AF144" s="10"/>
      <c r="AG144" s="10"/>
      <c r="AH144" s="10"/>
      <c r="AI144" s="10"/>
      <c r="AJ144" s="10"/>
      <c r="AK144" s="10"/>
      <c r="AL144" s="10"/>
      <c r="AM144" s="10"/>
      <c r="AN144" s="10"/>
      <c r="AO144" s="10"/>
      <c r="AP144" s="10"/>
      <c r="AQ144" s="10"/>
      <c r="AR144" s="10"/>
      <c r="AS144" s="10"/>
      <c r="AT144" s="10"/>
      <c r="AU144" s="10"/>
      <c r="AV144" s="10"/>
      <c r="AW144" s="10"/>
      <c r="AX144" s="10"/>
      <c r="AY144" s="10"/>
      <c r="AZ144" s="10"/>
      <c r="BA144" s="10"/>
      <c r="BB144" s="10"/>
    </row>
    <row r="145" spans="2:54" s="11" customFormat="1" ht="15" customHeight="1">
      <c r="B145" s="29"/>
      <c r="C145" s="28"/>
      <c r="D145" s="8">
        <v>1</v>
      </c>
      <c r="E145" s="40">
        <v>0</v>
      </c>
      <c r="F145" s="40">
        <v>0</v>
      </c>
      <c r="G145" s="40">
        <v>0</v>
      </c>
      <c r="H145" s="40">
        <f t="shared" si="3"/>
        <v>0</v>
      </c>
      <c r="I145" s="9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  <c r="AA145" s="10"/>
      <c r="AB145" s="10"/>
      <c r="AC145" s="10"/>
      <c r="AD145" s="10"/>
      <c r="AE145" s="10"/>
      <c r="AF145" s="10"/>
      <c r="AG145" s="10"/>
      <c r="AH145" s="10"/>
      <c r="AI145" s="10"/>
      <c r="AJ145" s="10"/>
      <c r="AK145" s="10"/>
      <c r="AL145" s="10"/>
      <c r="AM145" s="10"/>
      <c r="AN145" s="10"/>
      <c r="AO145" s="10"/>
      <c r="AP145" s="10"/>
      <c r="AQ145" s="10"/>
      <c r="AR145" s="10"/>
      <c r="AS145" s="10"/>
      <c r="AT145" s="10"/>
      <c r="AU145" s="10"/>
      <c r="AV145" s="10"/>
      <c r="AW145" s="10"/>
      <c r="AX145" s="10"/>
      <c r="AY145" s="10"/>
      <c r="AZ145" s="10"/>
      <c r="BA145" s="10"/>
      <c r="BB145" s="10"/>
    </row>
    <row r="146" spans="2:54" s="11" customFormat="1" ht="15" customHeight="1">
      <c r="B146" s="29"/>
      <c r="C146" s="28" t="s">
        <v>14</v>
      </c>
      <c r="D146" s="8">
        <v>5</v>
      </c>
      <c r="E146" s="44">
        <v>0</v>
      </c>
      <c r="F146" s="44">
        <v>0</v>
      </c>
      <c r="G146" s="44">
        <v>0</v>
      </c>
      <c r="H146" s="44">
        <f t="shared" si="3"/>
        <v>0</v>
      </c>
      <c r="I146" s="9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  <c r="AA146" s="10"/>
      <c r="AB146" s="10"/>
      <c r="AC146" s="10"/>
      <c r="AD146" s="10"/>
      <c r="AE146" s="10"/>
      <c r="AF146" s="10"/>
      <c r="AG146" s="10"/>
      <c r="AH146" s="10"/>
      <c r="AI146" s="10"/>
      <c r="AJ146" s="10"/>
      <c r="AK146" s="10"/>
      <c r="AL146" s="10"/>
      <c r="AM146" s="10"/>
      <c r="AN146" s="10"/>
      <c r="AO146" s="10"/>
      <c r="AP146" s="10"/>
      <c r="AQ146" s="10"/>
      <c r="AR146" s="10"/>
      <c r="AS146" s="10"/>
      <c r="AT146" s="10"/>
      <c r="AU146" s="10"/>
      <c r="AV146" s="10"/>
      <c r="AW146" s="10"/>
      <c r="AX146" s="10"/>
      <c r="AY146" s="10"/>
      <c r="AZ146" s="10"/>
      <c r="BA146" s="10"/>
      <c r="BB146" s="10"/>
    </row>
    <row r="147" spans="2:54" s="11" customFormat="1" ht="15" customHeight="1">
      <c r="B147" s="29"/>
      <c r="C147" s="28"/>
      <c r="D147" s="8">
        <v>4</v>
      </c>
      <c r="E147" s="40">
        <v>2</v>
      </c>
      <c r="F147" s="40">
        <v>0</v>
      </c>
      <c r="G147" s="40">
        <v>0</v>
      </c>
      <c r="H147" s="40">
        <f t="shared" si="3"/>
        <v>2</v>
      </c>
      <c r="I147" s="9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  <c r="AA147" s="10"/>
      <c r="AB147" s="10"/>
      <c r="AC147" s="10"/>
      <c r="AD147" s="10"/>
      <c r="AE147" s="10"/>
      <c r="AF147" s="10"/>
      <c r="AG147" s="10"/>
      <c r="AH147" s="10"/>
      <c r="AI147" s="10"/>
      <c r="AJ147" s="10"/>
      <c r="AK147" s="10"/>
      <c r="AL147" s="10"/>
      <c r="AM147" s="10"/>
      <c r="AN147" s="10"/>
      <c r="AO147" s="10"/>
      <c r="AP147" s="10"/>
      <c r="AQ147" s="10"/>
      <c r="AR147" s="10"/>
      <c r="AS147" s="10"/>
      <c r="AT147" s="10"/>
      <c r="AU147" s="10"/>
      <c r="AV147" s="10"/>
      <c r="AW147" s="10"/>
      <c r="AX147" s="10"/>
      <c r="AY147" s="10"/>
      <c r="AZ147" s="10"/>
      <c r="BA147" s="10"/>
      <c r="BB147" s="10"/>
    </row>
    <row r="148" spans="2:54" s="11" customFormat="1" ht="15" customHeight="1">
      <c r="B148" s="29"/>
      <c r="C148" s="28"/>
      <c r="D148" s="8">
        <v>3</v>
      </c>
      <c r="E148" s="44">
        <v>1</v>
      </c>
      <c r="F148" s="44">
        <v>0</v>
      </c>
      <c r="G148" s="44">
        <v>0</v>
      </c>
      <c r="H148" s="44">
        <f t="shared" si="3"/>
        <v>1</v>
      </c>
      <c r="I148" s="9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  <c r="AA148" s="10"/>
      <c r="AB148" s="10"/>
      <c r="AC148" s="10"/>
      <c r="AD148" s="10"/>
      <c r="AE148" s="10"/>
      <c r="AF148" s="10"/>
      <c r="AG148" s="10"/>
      <c r="AH148" s="10"/>
      <c r="AI148" s="10"/>
      <c r="AJ148" s="10"/>
      <c r="AK148" s="10"/>
      <c r="AL148" s="10"/>
      <c r="AM148" s="10"/>
      <c r="AN148" s="10"/>
      <c r="AO148" s="10"/>
      <c r="AP148" s="10"/>
      <c r="AQ148" s="10"/>
      <c r="AR148" s="10"/>
      <c r="AS148" s="10"/>
      <c r="AT148" s="10"/>
      <c r="AU148" s="10"/>
      <c r="AV148" s="10"/>
      <c r="AW148" s="10"/>
      <c r="AX148" s="10"/>
      <c r="AY148" s="10"/>
      <c r="AZ148" s="10"/>
      <c r="BA148" s="10"/>
      <c r="BB148" s="10"/>
    </row>
    <row r="149" spans="2:54" s="11" customFormat="1" ht="15" customHeight="1">
      <c r="B149" s="29"/>
      <c r="C149" s="28"/>
      <c r="D149" s="8">
        <v>2</v>
      </c>
      <c r="E149" s="40">
        <v>0</v>
      </c>
      <c r="F149" s="40">
        <v>0</v>
      </c>
      <c r="G149" s="40">
        <v>0</v>
      </c>
      <c r="H149" s="40">
        <f t="shared" si="3"/>
        <v>0</v>
      </c>
      <c r="I149" s="9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  <c r="AA149" s="10"/>
      <c r="AB149" s="10"/>
      <c r="AC149" s="10"/>
      <c r="AD149" s="10"/>
      <c r="AE149" s="10"/>
      <c r="AF149" s="10"/>
      <c r="AG149" s="10"/>
      <c r="AH149" s="10"/>
      <c r="AI149" s="10"/>
      <c r="AJ149" s="10"/>
      <c r="AK149" s="10"/>
      <c r="AL149" s="10"/>
      <c r="AM149" s="10"/>
      <c r="AN149" s="10"/>
      <c r="AO149" s="10"/>
      <c r="AP149" s="10"/>
      <c r="AQ149" s="10"/>
      <c r="AR149" s="10"/>
      <c r="AS149" s="10"/>
      <c r="AT149" s="10"/>
      <c r="AU149" s="10"/>
      <c r="AV149" s="10"/>
      <c r="AW149" s="10"/>
      <c r="AX149" s="10"/>
      <c r="AY149" s="10"/>
      <c r="AZ149" s="10"/>
      <c r="BA149" s="10"/>
      <c r="BB149" s="10"/>
    </row>
    <row r="150" spans="2:54" s="11" customFormat="1" ht="15" customHeight="1">
      <c r="B150" s="29"/>
      <c r="C150" s="28"/>
      <c r="D150" s="8">
        <v>1</v>
      </c>
      <c r="E150" s="44">
        <v>0</v>
      </c>
      <c r="F150" s="44">
        <v>0</v>
      </c>
      <c r="G150" s="44">
        <v>0</v>
      </c>
      <c r="H150" s="44">
        <f t="shared" si="3"/>
        <v>0</v>
      </c>
      <c r="I150" s="9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  <c r="AA150" s="10"/>
      <c r="AB150" s="10"/>
      <c r="AC150" s="10"/>
      <c r="AD150" s="10"/>
      <c r="AE150" s="10"/>
      <c r="AF150" s="10"/>
      <c r="AG150" s="10"/>
      <c r="AH150" s="10"/>
      <c r="AI150" s="10"/>
      <c r="AJ150" s="10"/>
      <c r="AK150" s="10"/>
      <c r="AL150" s="10"/>
      <c r="AM150" s="10"/>
      <c r="AN150" s="10"/>
      <c r="AO150" s="10"/>
      <c r="AP150" s="10"/>
      <c r="AQ150" s="10"/>
      <c r="AR150" s="10"/>
      <c r="AS150" s="10"/>
      <c r="AT150" s="10"/>
      <c r="AU150" s="10"/>
      <c r="AV150" s="10"/>
      <c r="AW150" s="10"/>
      <c r="AX150" s="10"/>
      <c r="AY150" s="10"/>
      <c r="AZ150" s="10"/>
      <c r="BA150" s="10"/>
      <c r="BB150" s="10"/>
    </row>
    <row r="151" spans="2:54" s="11" customFormat="1" ht="15" customHeight="1">
      <c r="B151" s="29"/>
      <c r="C151" s="28" t="s">
        <v>12</v>
      </c>
      <c r="D151" s="8">
        <v>5</v>
      </c>
      <c r="E151" s="40">
        <v>0</v>
      </c>
      <c r="F151" s="40">
        <v>0</v>
      </c>
      <c r="G151" s="40">
        <v>0</v>
      </c>
      <c r="H151" s="40">
        <f t="shared" si="3"/>
        <v>0</v>
      </c>
      <c r="I151" s="9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  <c r="AA151" s="10"/>
      <c r="AB151" s="10"/>
      <c r="AC151" s="10"/>
      <c r="AD151" s="10"/>
      <c r="AE151" s="10"/>
      <c r="AF151" s="10"/>
      <c r="AG151" s="10"/>
      <c r="AH151" s="10"/>
      <c r="AI151" s="10"/>
      <c r="AJ151" s="10"/>
      <c r="AK151" s="10"/>
      <c r="AL151" s="10"/>
      <c r="AM151" s="10"/>
      <c r="AN151" s="10"/>
      <c r="AO151" s="10"/>
      <c r="AP151" s="10"/>
      <c r="AQ151" s="10"/>
      <c r="AR151" s="10"/>
      <c r="AS151" s="10"/>
      <c r="AT151" s="10"/>
      <c r="AU151" s="10"/>
      <c r="AV151" s="10"/>
      <c r="AW151" s="10"/>
      <c r="AX151" s="10"/>
      <c r="AY151" s="10"/>
      <c r="AZ151" s="10"/>
      <c r="BA151" s="10"/>
      <c r="BB151" s="10"/>
    </row>
    <row r="152" spans="2:54" s="11" customFormat="1" ht="15" customHeight="1">
      <c r="B152" s="29"/>
      <c r="C152" s="28"/>
      <c r="D152" s="8">
        <v>4</v>
      </c>
      <c r="E152" s="44">
        <v>0</v>
      </c>
      <c r="F152" s="44">
        <v>0</v>
      </c>
      <c r="G152" s="44">
        <v>0</v>
      </c>
      <c r="H152" s="44">
        <f t="shared" si="3"/>
        <v>0</v>
      </c>
      <c r="I152" s="9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  <c r="AA152" s="10"/>
      <c r="AB152" s="10"/>
      <c r="AC152" s="10"/>
      <c r="AD152" s="10"/>
      <c r="AE152" s="10"/>
      <c r="AF152" s="10"/>
      <c r="AG152" s="10"/>
      <c r="AH152" s="10"/>
      <c r="AI152" s="10"/>
      <c r="AJ152" s="10"/>
      <c r="AK152" s="10"/>
      <c r="AL152" s="10"/>
      <c r="AM152" s="10"/>
      <c r="AN152" s="10"/>
      <c r="AO152" s="10"/>
      <c r="AP152" s="10"/>
      <c r="AQ152" s="10"/>
      <c r="AR152" s="10"/>
      <c r="AS152" s="10"/>
      <c r="AT152" s="10"/>
      <c r="AU152" s="10"/>
      <c r="AV152" s="10"/>
      <c r="AW152" s="10"/>
      <c r="AX152" s="10"/>
      <c r="AY152" s="10"/>
      <c r="AZ152" s="10"/>
      <c r="BA152" s="10"/>
      <c r="BB152" s="10"/>
    </row>
    <row r="153" spans="2:54" s="11" customFormat="1" ht="15" customHeight="1">
      <c r="B153" s="29"/>
      <c r="C153" s="28"/>
      <c r="D153" s="8">
        <v>3</v>
      </c>
      <c r="E153" s="40">
        <v>0</v>
      </c>
      <c r="F153" s="40">
        <v>0</v>
      </c>
      <c r="G153" s="40">
        <v>0</v>
      </c>
      <c r="H153" s="40">
        <f t="shared" si="3"/>
        <v>0</v>
      </c>
      <c r="I153" s="9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  <c r="AA153" s="10"/>
      <c r="AB153" s="10"/>
      <c r="AC153" s="10"/>
      <c r="AD153" s="10"/>
      <c r="AE153" s="10"/>
      <c r="AF153" s="10"/>
      <c r="AG153" s="10"/>
      <c r="AH153" s="10"/>
      <c r="AI153" s="10"/>
      <c r="AJ153" s="10"/>
      <c r="AK153" s="10"/>
      <c r="AL153" s="10"/>
      <c r="AM153" s="10"/>
      <c r="AN153" s="10"/>
      <c r="AO153" s="10"/>
      <c r="AP153" s="10"/>
      <c r="AQ153" s="10"/>
      <c r="AR153" s="10"/>
      <c r="AS153" s="10"/>
      <c r="AT153" s="10"/>
      <c r="AU153" s="10"/>
      <c r="AV153" s="10"/>
      <c r="AW153" s="10"/>
      <c r="AX153" s="10"/>
      <c r="AY153" s="10"/>
      <c r="AZ153" s="10"/>
      <c r="BA153" s="10"/>
      <c r="BB153" s="10"/>
    </row>
    <row r="154" spans="2:54" s="11" customFormat="1" ht="15" customHeight="1">
      <c r="B154" s="29"/>
      <c r="C154" s="28"/>
      <c r="D154" s="8">
        <v>2</v>
      </c>
      <c r="E154" s="44">
        <v>0</v>
      </c>
      <c r="F154" s="44">
        <v>0</v>
      </c>
      <c r="G154" s="44">
        <v>0</v>
      </c>
      <c r="H154" s="44">
        <f t="shared" si="3"/>
        <v>0</v>
      </c>
      <c r="I154" s="9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  <c r="AA154" s="10"/>
      <c r="AB154" s="10"/>
      <c r="AC154" s="10"/>
      <c r="AD154" s="10"/>
      <c r="AE154" s="10"/>
      <c r="AF154" s="10"/>
      <c r="AG154" s="10"/>
      <c r="AH154" s="10"/>
      <c r="AI154" s="10"/>
      <c r="AJ154" s="10"/>
      <c r="AK154" s="10"/>
      <c r="AL154" s="10"/>
      <c r="AM154" s="10"/>
      <c r="AN154" s="10"/>
      <c r="AO154" s="10"/>
      <c r="AP154" s="10"/>
      <c r="AQ154" s="10"/>
      <c r="AR154" s="10"/>
      <c r="AS154" s="10"/>
      <c r="AT154" s="10"/>
      <c r="AU154" s="10"/>
      <c r="AV154" s="10"/>
      <c r="AW154" s="10"/>
      <c r="AX154" s="10"/>
      <c r="AY154" s="10"/>
      <c r="AZ154" s="10"/>
      <c r="BA154" s="10"/>
      <c r="BB154" s="10"/>
    </row>
    <row r="155" spans="2:54" s="11" customFormat="1" ht="15" customHeight="1">
      <c r="B155" s="29"/>
      <c r="C155" s="28"/>
      <c r="D155" s="8">
        <v>1</v>
      </c>
      <c r="E155" s="40">
        <v>0</v>
      </c>
      <c r="F155" s="40">
        <v>0</v>
      </c>
      <c r="G155" s="40">
        <v>0</v>
      </c>
      <c r="H155" s="40">
        <f t="shared" si="3"/>
        <v>0</v>
      </c>
      <c r="I155" s="9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  <c r="AA155" s="10"/>
      <c r="AB155" s="10"/>
      <c r="AC155" s="10"/>
      <c r="AD155" s="10"/>
      <c r="AE155" s="10"/>
      <c r="AF155" s="10"/>
      <c r="AG155" s="10"/>
      <c r="AH155" s="10"/>
      <c r="AI155" s="10"/>
      <c r="AJ155" s="10"/>
      <c r="AK155" s="10"/>
      <c r="AL155" s="10"/>
      <c r="AM155" s="10"/>
      <c r="AN155" s="10"/>
      <c r="AO155" s="10"/>
      <c r="AP155" s="10"/>
      <c r="AQ155" s="10"/>
      <c r="AR155" s="10"/>
      <c r="AS155" s="10"/>
      <c r="AT155" s="10"/>
      <c r="AU155" s="10"/>
      <c r="AV155" s="10"/>
      <c r="AW155" s="10"/>
      <c r="AX155" s="10"/>
      <c r="AY155" s="10"/>
      <c r="AZ155" s="10"/>
      <c r="BA155" s="10"/>
      <c r="BB155" s="10"/>
    </row>
    <row r="156" spans="2:54" s="11" customFormat="1" ht="15" customHeight="1">
      <c r="B156" s="15" t="str">
        <f>CONCATENATE("TOTAL ",B136)</f>
        <v>TOTAL *AUXILIAR JUDICIÁRIO</v>
      </c>
      <c r="C156" s="16"/>
      <c r="D156" s="17"/>
      <c r="E156" s="41">
        <f>SUM(E136:E155)</f>
        <v>3</v>
      </c>
      <c r="F156" s="41">
        <f>SUM(F136:F155)</f>
        <v>0</v>
      </c>
      <c r="G156" s="41">
        <v>0</v>
      </c>
      <c r="H156" s="41">
        <f t="shared" si="3"/>
        <v>3</v>
      </c>
      <c r="I156" s="9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  <c r="AA156" s="10"/>
      <c r="AB156" s="10"/>
      <c r="AC156" s="10"/>
      <c r="AD156" s="10"/>
      <c r="AE156" s="10"/>
      <c r="AF156" s="10"/>
      <c r="AG156" s="10"/>
      <c r="AH156" s="10"/>
      <c r="AI156" s="10"/>
      <c r="AJ156" s="10"/>
      <c r="AK156" s="10"/>
      <c r="AL156" s="10"/>
      <c r="AM156" s="10"/>
      <c r="AN156" s="10"/>
      <c r="AO156" s="10"/>
      <c r="AP156" s="10"/>
      <c r="AQ156" s="10"/>
      <c r="AR156" s="10"/>
      <c r="AS156" s="10"/>
      <c r="AT156" s="10"/>
      <c r="AU156" s="10"/>
      <c r="AV156" s="10"/>
      <c r="AW156" s="10"/>
      <c r="AX156" s="10"/>
      <c r="AY156" s="10"/>
      <c r="AZ156" s="10"/>
      <c r="BA156" s="10"/>
      <c r="BB156" s="10"/>
    </row>
    <row r="157" spans="2:54" s="11" customFormat="1" ht="15" customHeight="1">
      <c r="B157" s="24" t="s">
        <v>24</v>
      </c>
      <c r="C157" s="25" t="s">
        <v>17</v>
      </c>
      <c r="D157" s="8">
        <v>5</v>
      </c>
      <c r="E157" s="44">
        <v>0</v>
      </c>
      <c r="F157" s="44">
        <v>0</v>
      </c>
      <c r="G157" s="44">
        <v>0</v>
      </c>
      <c r="H157" s="44">
        <f t="shared" si="3"/>
        <v>0</v>
      </c>
      <c r="I157" s="12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  <c r="AA157" s="10"/>
      <c r="AB157" s="10"/>
      <c r="AC157" s="10"/>
      <c r="AD157" s="10"/>
      <c r="AE157" s="10"/>
      <c r="AF157" s="10"/>
      <c r="AG157" s="10"/>
      <c r="AH157" s="10"/>
      <c r="AI157" s="10"/>
      <c r="AJ157" s="10"/>
      <c r="AK157" s="10"/>
      <c r="AL157" s="10"/>
      <c r="AM157" s="10"/>
      <c r="AN157" s="10"/>
      <c r="AO157" s="10"/>
      <c r="AP157" s="10"/>
      <c r="AQ157" s="10"/>
      <c r="AR157" s="10"/>
      <c r="AS157" s="10"/>
      <c r="AT157" s="10"/>
      <c r="AU157" s="10"/>
      <c r="AV157" s="10"/>
      <c r="AW157" s="10"/>
      <c r="AX157" s="10"/>
      <c r="AY157" s="10"/>
      <c r="AZ157" s="10"/>
      <c r="BA157" s="10"/>
      <c r="BB157" s="10"/>
    </row>
    <row r="158" spans="2:54" s="11" customFormat="1" ht="15" customHeight="1">
      <c r="B158" s="24"/>
      <c r="C158" s="26"/>
      <c r="D158" s="8">
        <v>4</v>
      </c>
      <c r="E158" s="40">
        <v>0</v>
      </c>
      <c r="F158" s="40">
        <v>0</v>
      </c>
      <c r="G158" s="40">
        <v>0</v>
      </c>
      <c r="H158" s="40">
        <f t="shared" si="3"/>
        <v>0</v>
      </c>
      <c r="I158" s="12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  <c r="AA158" s="10"/>
      <c r="AB158" s="10"/>
      <c r="AC158" s="10"/>
      <c r="AD158" s="10"/>
      <c r="AE158" s="10"/>
      <c r="AF158" s="10"/>
      <c r="AG158" s="10"/>
      <c r="AH158" s="10"/>
      <c r="AI158" s="10"/>
      <c r="AJ158" s="10"/>
      <c r="AK158" s="10"/>
      <c r="AL158" s="10"/>
      <c r="AM158" s="10"/>
      <c r="AN158" s="10"/>
      <c r="AO158" s="10"/>
      <c r="AP158" s="10"/>
      <c r="AQ158" s="10"/>
      <c r="AR158" s="10"/>
      <c r="AS158" s="10"/>
      <c r="AT158" s="10"/>
      <c r="AU158" s="10"/>
      <c r="AV158" s="10"/>
      <c r="AW158" s="10"/>
      <c r="AX158" s="10"/>
      <c r="AY158" s="10"/>
      <c r="AZ158" s="10"/>
      <c r="BA158" s="10"/>
      <c r="BB158" s="10"/>
    </row>
    <row r="159" spans="2:54" s="11" customFormat="1" ht="15" customHeight="1">
      <c r="B159" s="24"/>
      <c r="C159" s="26"/>
      <c r="D159" s="8">
        <v>3</v>
      </c>
      <c r="E159" s="44">
        <v>0</v>
      </c>
      <c r="F159" s="44">
        <v>0</v>
      </c>
      <c r="G159" s="44">
        <v>0</v>
      </c>
      <c r="H159" s="44">
        <f t="shared" si="3"/>
        <v>0</v>
      </c>
      <c r="I159" s="12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0"/>
      <c r="AA159" s="10"/>
      <c r="AB159" s="10"/>
      <c r="AC159" s="10"/>
      <c r="AD159" s="10"/>
      <c r="AE159" s="10"/>
      <c r="AF159" s="10"/>
      <c r="AG159" s="10"/>
      <c r="AH159" s="10"/>
      <c r="AI159" s="10"/>
      <c r="AJ159" s="10"/>
      <c r="AK159" s="10"/>
      <c r="AL159" s="10"/>
      <c r="AM159" s="10"/>
      <c r="AN159" s="10"/>
      <c r="AO159" s="10"/>
      <c r="AP159" s="10"/>
      <c r="AQ159" s="10"/>
      <c r="AR159" s="10"/>
      <c r="AS159" s="10"/>
      <c r="AT159" s="10"/>
      <c r="AU159" s="10"/>
      <c r="AV159" s="10"/>
      <c r="AW159" s="10"/>
      <c r="AX159" s="10"/>
      <c r="AY159" s="10"/>
      <c r="AZ159" s="10"/>
      <c r="BA159" s="10"/>
      <c r="BB159" s="10"/>
    </row>
    <row r="160" spans="2:54" s="11" customFormat="1" ht="15" customHeight="1">
      <c r="B160" s="24"/>
      <c r="C160" s="26"/>
      <c r="D160" s="8">
        <v>2</v>
      </c>
      <c r="E160" s="40">
        <v>0</v>
      </c>
      <c r="F160" s="40">
        <v>0</v>
      </c>
      <c r="G160" s="40">
        <v>0</v>
      </c>
      <c r="H160" s="40">
        <f t="shared" si="3"/>
        <v>0</v>
      </c>
      <c r="I160" s="12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  <c r="Z160" s="10"/>
      <c r="AA160" s="10"/>
      <c r="AB160" s="10"/>
      <c r="AC160" s="10"/>
      <c r="AD160" s="10"/>
      <c r="AE160" s="10"/>
      <c r="AF160" s="10"/>
      <c r="AG160" s="10"/>
      <c r="AH160" s="10"/>
      <c r="AI160" s="10"/>
      <c r="AJ160" s="10"/>
      <c r="AK160" s="10"/>
      <c r="AL160" s="10"/>
      <c r="AM160" s="10"/>
      <c r="AN160" s="10"/>
      <c r="AO160" s="10"/>
      <c r="AP160" s="10"/>
      <c r="AQ160" s="10"/>
      <c r="AR160" s="10"/>
      <c r="AS160" s="10"/>
      <c r="AT160" s="10"/>
      <c r="AU160" s="10"/>
      <c r="AV160" s="10"/>
      <c r="AW160" s="10"/>
      <c r="AX160" s="10"/>
      <c r="AY160" s="10"/>
      <c r="AZ160" s="10"/>
      <c r="BA160" s="10"/>
      <c r="BB160" s="10"/>
    </row>
    <row r="161" spans="2:54" s="11" customFormat="1" ht="15" customHeight="1">
      <c r="B161" s="24"/>
      <c r="C161" s="27"/>
      <c r="D161" s="8">
        <v>1</v>
      </c>
      <c r="E161" s="44">
        <v>0</v>
      </c>
      <c r="F161" s="44">
        <v>0</v>
      </c>
      <c r="G161" s="44">
        <v>0</v>
      </c>
      <c r="H161" s="44">
        <f t="shared" si="3"/>
        <v>0</v>
      </c>
      <c r="I161" s="12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  <c r="Z161" s="10"/>
      <c r="AA161" s="10"/>
      <c r="AB161" s="10"/>
      <c r="AC161" s="10"/>
      <c r="AD161" s="10"/>
      <c r="AE161" s="10"/>
      <c r="AF161" s="10"/>
      <c r="AG161" s="10"/>
      <c r="AH161" s="10"/>
      <c r="AI161" s="10"/>
      <c r="AJ161" s="10"/>
      <c r="AK161" s="10"/>
      <c r="AL161" s="10"/>
      <c r="AM161" s="10"/>
      <c r="AN161" s="10"/>
      <c r="AO161" s="10"/>
      <c r="AP161" s="10"/>
      <c r="AQ161" s="10"/>
      <c r="AR161" s="10"/>
      <c r="AS161" s="10"/>
      <c r="AT161" s="10"/>
      <c r="AU161" s="10"/>
      <c r="AV161" s="10"/>
      <c r="AW161" s="10"/>
      <c r="AX161" s="10"/>
      <c r="AY161" s="10"/>
      <c r="AZ161" s="10"/>
      <c r="BA161" s="10"/>
      <c r="BB161" s="10"/>
    </row>
    <row r="162" spans="2:54" s="11" customFormat="1" ht="15" customHeight="1">
      <c r="B162" s="24"/>
      <c r="C162" s="28" t="s">
        <v>13</v>
      </c>
      <c r="D162" s="8">
        <v>5</v>
      </c>
      <c r="E162" s="40">
        <v>0</v>
      </c>
      <c r="F162" s="40">
        <v>0</v>
      </c>
      <c r="G162" s="40">
        <v>0</v>
      </c>
      <c r="H162" s="40">
        <f t="shared" si="3"/>
        <v>0</v>
      </c>
      <c r="I162" s="12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  <c r="AA162" s="10"/>
      <c r="AB162" s="10"/>
      <c r="AC162" s="10"/>
      <c r="AD162" s="10"/>
      <c r="AE162" s="10"/>
      <c r="AF162" s="10"/>
      <c r="AG162" s="10"/>
      <c r="AH162" s="10"/>
      <c r="AI162" s="10"/>
      <c r="AJ162" s="10"/>
      <c r="AK162" s="10"/>
      <c r="AL162" s="10"/>
      <c r="AM162" s="10"/>
      <c r="AN162" s="10"/>
      <c r="AO162" s="10"/>
      <c r="AP162" s="10"/>
      <c r="AQ162" s="10"/>
      <c r="AR162" s="10"/>
      <c r="AS162" s="10"/>
      <c r="AT162" s="10"/>
      <c r="AU162" s="10"/>
      <c r="AV162" s="10"/>
      <c r="AW162" s="10"/>
      <c r="AX162" s="10"/>
      <c r="AY162" s="10"/>
      <c r="AZ162" s="10"/>
      <c r="BA162" s="10"/>
      <c r="BB162" s="10"/>
    </row>
    <row r="163" spans="2:54" s="11" customFormat="1" ht="15" customHeight="1">
      <c r="B163" s="24"/>
      <c r="C163" s="28"/>
      <c r="D163" s="8">
        <v>4</v>
      </c>
      <c r="E163" s="44">
        <v>0</v>
      </c>
      <c r="F163" s="44">
        <v>0</v>
      </c>
      <c r="G163" s="44">
        <v>0</v>
      </c>
      <c r="H163" s="44">
        <f t="shared" si="3"/>
        <v>0</v>
      </c>
      <c r="I163" s="12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  <c r="AA163" s="10"/>
      <c r="AB163" s="10"/>
      <c r="AC163" s="10"/>
      <c r="AD163" s="10"/>
      <c r="AE163" s="10"/>
      <c r="AF163" s="10"/>
      <c r="AG163" s="10"/>
      <c r="AH163" s="10"/>
      <c r="AI163" s="10"/>
      <c r="AJ163" s="10"/>
      <c r="AK163" s="10"/>
      <c r="AL163" s="10"/>
      <c r="AM163" s="10"/>
      <c r="AN163" s="10"/>
      <c r="AO163" s="10"/>
      <c r="AP163" s="10"/>
      <c r="AQ163" s="10"/>
      <c r="AR163" s="10"/>
      <c r="AS163" s="10"/>
      <c r="AT163" s="10"/>
      <c r="AU163" s="10"/>
      <c r="AV163" s="10"/>
      <c r="AW163" s="10"/>
      <c r="AX163" s="10"/>
      <c r="AY163" s="10"/>
      <c r="AZ163" s="10"/>
      <c r="BA163" s="10"/>
      <c r="BB163" s="10"/>
    </row>
    <row r="164" spans="2:54" s="11" customFormat="1" ht="15" customHeight="1">
      <c r="B164" s="24"/>
      <c r="C164" s="28"/>
      <c r="D164" s="8">
        <v>3</v>
      </c>
      <c r="E164" s="40">
        <v>0</v>
      </c>
      <c r="F164" s="40">
        <v>0</v>
      </c>
      <c r="G164" s="40">
        <v>0</v>
      </c>
      <c r="H164" s="40">
        <f t="shared" si="3"/>
        <v>0</v>
      </c>
      <c r="I164" s="12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0"/>
      <c r="AA164" s="10"/>
      <c r="AB164" s="10"/>
      <c r="AC164" s="10"/>
      <c r="AD164" s="10"/>
      <c r="AE164" s="10"/>
      <c r="AF164" s="10"/>
      <c r="AG164" s="10"/>
      <c r="AH164" s="10"/>
      <c r="AI164" s="10"/>
      <c r="AJ164" s="10"/>
      <c r="AK164" s="10"/>
      <c r="AL164" s="10"/>
      <c r="AM164" s="10"/>
      <c r="AN164" s="10"/>
      <c r="AO164" s="10"/>
      <c r="AP164" s="10"/>
      <c r="AQ164" s="10"/>
      <c r="AR164" s="10"/>
      <c r="AS164" s="10"/>
      <c r="AT164" s="10"/>
      <c r="AU164" s="10"/>
      <c r="AV164" s="10"/>
      <c r="AW164" s="10"/>
      <c r="AX164" s="10"/>
      <c r="AY164" s="10"/>
      <c r="AZ164" s="10"/>
      <c r="BA164" s="10"/>
      <c r="BB164" s="10"/>
    </row>
    <row r="165" spans="2:54" s="11" customFormat="1" ht="15" customHeight="1">
      <c r="B165" s="24"/>
      <c r="C165" s="28"/>
      <c r="D165" s="8">
        <v>2</v>
      </c>
      <c r="E165" s="44">
        <v>0</v>
      </c>
      <c r="F165" s="44">
        <v>0</v>
      </c>
      <c r="G165" s="44">
        <v>0</v>
      </c>
      <c r="H165" s="44">
        <f t="shared" si="3"/>
        <v>0</v>
      </c>
      <c r="I165" s="12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  <c r="AA165" s="10"/>
      <c r="AB165" s="10"/>
      <c r="AC165" s="10"/>
      <c r="AD165" s="10"/>
      <c r="AE165" s="10"/>
      <c r="AF165" s="10"/>
      <c r="AG165" s="10"/>
      <c r="AH165" s="10"/>
      <c r="AI165" s="10"/>
      <c r="AJ165" s="10"/>
      <c r="AK165" s="10"/>
      <c r="AL165" s="10"/>
      <c r="AM165" s="10"/>
      <c r="AN165" s="10"/>
      <c r="AO165" s="10"/>
      <c r="AP165" s="10"/>
      <c r="AQ165" s="10"/>
      <c r="AR165" s="10"/>
      <c r="AS165" s="10"/>
      <c r="AT165" s="10"/>
      <c r="AU165" s="10"/>
      <c r="AV165" s="10"/>
      <c r="AW165" s="10"/>
      <c r="AX165" s="10"/>
      <c r="AY165" s="10"/>
      <c r="AZ165" s="10"/>
      <c r="BA165" s="10"/>
      <c r="BB165" s="10"/>
    </row>
    <row r="166" spans="2:54" s="11" customFormat="1" ht="15" customHeight="1">
      <c r="B166" s="24"/>
      <c r="C166" s="28"/>
      <c r="D166" s="8">
        <v>1</v>
      </c>
      <c r="E166" s="40">
        <v>0</v>
      </c>
      <c r="F166" s="40">
        <v>0</v>
      </c>
      <c r="G166" s="40">
        <v>0</v>
      </c>
      <c r="H166" s="40">
        <f t="shared" si="3"/>
        <v>0</v>
      </c>
      <c r="I166" s="12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  <c r="Z166" s="10"/>
      <c r="AA166" s="10"/>
      <c r="AB166" s="10"/>
      <c r="AC166" s="10"/>
      <c r="AD166" s="10"/>
      <c r="AE166" s="10"/>
      <c r="AF166" s="10"/>
      <c r="AG166" s="10"/>
      <c r="AH166" s="10"/>
      <c r="AI166" s="10"/>
      <c r="AJ166" s="10"/>
      <c r="AK166" s="10"/>
      <c r="AL166" s="10"/>
      <c r="AM166" s="10"/>
      <c r="AN166" s="10"/>
      <c r="AO166" s="10"/>
      <c r="AP166" s="10"/>
      <c r="AQ166" s="10"/>
      <c r="AR166" s="10"/>
      <c r="AS166" s="10"/>
      <c r="AT166" s="10"/>
      <c r="AU166" s="10"/>
      <c r="AV166" s="10"/>
      <c r="AW166" s="10"/>
      <c r="AX166" s="10"/>
      <c r="AY166" s="10"/>
      <c r="AZ166" s="10"/>
      <c r="BA166" s="10"/>
      <c r="BB166" s="10"/>
    </row>
    <row r="167" spans="2:54" s="11" customFormat="1" ht="15" customHeight="1">
      <c r="B167" s="24"/>
      <c r="C167" s="28" t="s">
        <v>14</v>
      </c>
      <c r="D167" s="8">
        <v>5</v>
      </c>
      <c r="E167" s="44">
        <v>0</v>
      </c>
      <c r="F167" s="44">
        <v>0</v>
      </c>
      <c r="G167" s="44">
        <v>0</v>
      </c>
      <c r="H167" s="44">
        <f t="shared" si="3"/>
        <v>0</v>
      </c>
      <c r="I167" s="12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0"/>
      <c r="AA167" s="10"/>
      <c r="AB167" s="10"/>
      <c r="AC167" s="10"/>
      <c r="AD167" s="10"/>
      <c r="AE167" s="10"/>
      <c r="AF167" s="10"/>
      <c r="AG167" s="10"/>
      <c r="AH167" s="10"/>
      <c r="AI167" s="10"/>
      <c r="AJ167" s="10"/>
      <c r="AK167" s="10"/>
      <c r="AL167" s="10"/>
      <c r="AM167" s="10"/>
      <c r="AN167" s="10"/>
      <c r="AO167" s="10"/>
      <c r="AP167" s="10"/>
      <c r="AQ167" s="10"/>
      <c r="AR167" s="10"/>
      <c r="AS167" s="10"/>
      <c r="AT167" s="10"/>
      <c r="AU167" s="10"/>
      <c r="AV167" s="10"/>
      <c r="AW167" s="10"/>
      <c r="AX167" s="10"/>
      <c r="AY167" s="10"/>
      <c r="AZ167" s="10"/>
      <c r="BA167" s="10"/>
      <c r="BB167" s="10"/>
    </row>
    <row r="168" spans="2:54" s="11" customFormat="1" ht="15" customHeight="1">
      <c r="B168" s="24"/>
      <c r="C168" s="28"/>
      <c r="D168" s="8">
        <v>4</v>
      </c>
      <c r="E168" s="40">
        <v>2</v>
      </c>
      <c r="F168" s="40">
        <v>0</v>
      </c>
      <c r="G168" s="40">
        <v>0</v>
      </c>
      <c r="H168" s="40">
        <f t="shared" si="3"/>
        <v>2</v>
      </c>
      <c r="I168" s="12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  <c r="AA168" s="10"/>
      <c r="AB168" s="10"/>
      <c r="AC168" s="10"/>
      <c r="AD168" s="10"/>
      <c r="AE168" s="10"/>
      <c r="AF168" s="10"/>
      <c r="AG168" s="10"/>
      <c r="AH168" s="10"/>
      <c r="AI168" s="10"/>
      <c r="AJ168" s="10"/>
      <c r="AK168" s="10"/>
      <c r="AL168" s="10"/>
      <c r="AM168" s="10"/>
      <c r="AN168" s="10"/>
      <c r="AO168" s="10"/>
      <c r="AP168" s="10"/>
      <c r="AQ168" s="10"/>
      <c r="AR168" s="10"/>
      <c r="AS168" s="10"/>
      <c r="AT168" s="10"/>
      <c r="AU168" s="10"/>
      <c r="AV168" s="10"/>
      <c r="AW168" s="10"/>
      <c r="AX168" s="10"/>
      <c r="AY168" s="10"/>
      <c r="AZ168" s="10"/>
      <c r="BA168" s="10"/>
      <c r="BB168" s="10"/>
    </row>
    <row r="169" spans="2:54" s="11" customFormat="1" ht="15" customHeight="1">
      <c r="B169" s="24"/>
      <c r="C169" s="28"/>
      <c r="D169" s="8">
        <v>3</v>
      </c>
      <c r="E169" s="44">
        <v>4</v>
      </c>
      <c r="F169" s="44">
        <v>0</v>
      </c>
      <c r="G169" s="44">
        <v>0</v>
      </c>
      <c r="H169" s="44">
        <f t="shared" si="3"/>
        <v>4</v>
      </c>
      <c r="I169" s="12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  <c r="AA169" s="10"/>
      <c r="AB169" s="10"/>
      <c r="AC169" s="10"/>
      <c r="AD169" s="10"/>
      <c r="AE169" s="10"/>
      <c r="AF169" s="10"/>
      <c r="AG169" s="10"/>
      <c r="AH169" s="10"/>
      <c r="AI169" s="10"/>
      <c r="AJ169" s="10"/>
      <c r="AK169" s="10"/>
      <c r="AL169" s="10"/>
      <c r="AM169" s="10"/>
      <c r="AN169" s="10"/>
      <c r="AO169" s="10"/>
      <c r="AP169" s="10"/>
      <c r="AQ169" s="10"/>
      <c r="AR169" s="10"/>
      <c r="AS169" s="10"/>
      <c r="AT169" s="10"/>
      <c r="AU169" s="10"/>
      <c r="AV169" s="10"/>
      <c r="AW169" s="10"/>
      <c r="AX169" s="10"/>
      <c r="AY169" s="10"/>
      <c r="AZ169" s="10"/>
      <c r="BA169" s="10"/>
      <c r="BB169" s="10"/>
    </row>
    <row r="170" spans="2:54" s="11" customFormat="1" ht="15" customHeight="1">
      <c r="B170" s="24"/>
      <c r="C170" s="28"/>
      <c r="D170" s="8">
        <v>2</v>
      </c>
      <c r="E170" s="40">
        <v>0</v>
      </c>
      <c r="F170" s="40">
        <v>0</v>
      </c>
      <c r="G170" s="40">
        <v>0</v>
      </c>
      <c r="H170" s="40">
        <f t="shared" si="3"/>
        <v>0</v>
      </c>
      <c r="I170" s="12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  <c r="AA170" s="10"/>
      <c r="AB170" s="10"/>
      <c r="AC170" s="10"/>
      <c r="AD170" s="10"/>
      <c r="AE170" s="10"/>
      <c r="AF170" s="10"/>
      <c r="AG170" s="10"/>
      <c r="AH170" s="10"/>
      <c r="AI170" s="10"/>
      <c r="AJ170" s="10"/>
      <c r="AK170" s="10"/>
      <c r="AL170" s="10"/>
      <c r="AM170" s="10"/>
      <c r="AN170" s="10"/>
      <c r="AO170" s="10"/>
      <c r="AP170" s="10"/>
      <c r="AQ170" s="10"/>
      <c r="AR170" s="10"/>
      <c r="AS170" s="10"/>
      <c r="AT170" s="10"/>
      <c r="AU170" s="10"/>
      <c r="AV170" s="10"/>
      <c r="AW170" s="10"/>
      <c r="AX170" s="10"/>
      <c r="AY170" s="10"/>
      <c r="AZ170" s="10"/>
      <c r="BA170" s="10"/>
      <c r="BB170" s="10"/>
    </row>
    <row r="171" spans="2:54" s="11" customFormat="1" ht="15" customHeight="1">
      <c r="B171" s="24"/>
      <c r="C171" s="28"/>
      <c r="D171" s="8">
        <v>1</v>
      </c>
      <c r="E171" s="44">
        <v>0</v>
      </c>
      <c r="F171" s="44">
        <v>0</v>
      </c>
      <c r="G171" s="44">
        <v>0</v>
      </c>
      <c r="H171" s="44">
        <f t="shared" si="3"/>
        <v>0</v>
      </c>
      <c r="I171" s="12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  <c r="AA171" s="10"/>
      <c r="AB171" s="10"/>
      <c r="AC171" s="10"/>
      <c r="AD171" s="10"/>
      <c r="AE171" s="10"/>
      <c r="AF171" s="10"/>
      <c r="AG171" s="10"/>
      <c r="AH171" s="10"/>
      <c r="AI171" s="10"/>
      <c r="AJ171" s="10"/>
      <c r="AK171" s="10"/>
      <c r="AL171" s="10"/>
      <c r="AM171" s="10"/>
      <c r="AN171" s="10"/>
      <c r="AO171" s="10"/>
      <c r="AP171" s="10"/>
      <c r="AQ171" s="10"/>
      <c r="AR171" s="10"/>
      <c r="AS171" s="10"/>
      <c r="AT171" s="10"/>
      <c r="AU171" s="10"/>
      <c r="AV171" s="10"/>
      <c r="AW171" s="10"/>
      <c r="AX171" s="10"/>
      <c r="AY171" s="10"/>
      <c r="AZ171" s="10"/>
      <c r="BA171" s="10"/>
      <c r="BB171" s="10"/>
    </row>
    <row r="172" spans="2:54" s="11" customFormat="1" ht="15" customHeight="1">
      <c r="B172" s="24"/>
      <c r="C172" s="28" t="s">
        <v>12</v>
      </c>
      <c r="D172" s="8">
        <v>5</v>
      </c>
      <c r="E172" s="40">
        <v>0</v>
      </c>
      <c r="F172" s="40">
        <v>0</v>
      </c>
      <c r="G172" s="40">
        <v>0</v>
      </c>
      <c r="H172" s="40">
        <f t="shared" si="3"/>
        <v>0</v>
      </c>
      <c r="I172" s="12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  <c r="AA172" s="10"/>
      <c r="AB172" s="10"/>
      <c r="AC172" s="10"/>
      <c r="AD172" s="10"/>
      <c r="AE172" s="10"/>
      <c r="AF172" s="10"/>
      <c r="AG172" s="10"/>
      <c r="AH172" s="10"/>
      <c r="AI172" s="10"/>
      <c r="AJ172" s="10"/>
      <c r="AK172" s="10"/>
      <c r="AL172" s="10"/>
      <c r="AM172" s="10"/>
      <c r="AN172" s="10"/>
      <c r="AO172" s="10"/>
      <c r="AP172" s="10"/>
      <c r="AQ172" s="10"/>
      <c r="AR172" s="10"/>
      <c r="AS172" s="10"/>
      <c r="AT172" s="10"/>
      <c r="AU172" s="10"/>
      <c r="AV172" s="10"/>
      <c r="AW172" s="10"/>
      <c r="AX172" s="10"/>
      <c r="AY172" s="10"/>
      <c r="AZ172" s="10"/>
      <c r="BA172" s="10"/>
      <c r="BB172" s="10"/>
    </row>
    <row r="173" spans="2:54" s="11" customFormat="1" ht="15" customHeight="1">
      <c r="B173" s="24"/>
      <c r="C173" s="28"/>
      <c r="D173" s="8">
        <v>4</v>
      </c>
      <c r="E173" s="44">
        <v>0</v>
      </c>
      <c r="F173" s="44">
        <v>0</v>
      </c>
      <c r="G173" s="44">
        <v>0</v>
      </c>
      <c r="H173" s="44">
        <f t="shared" si="3"/>
        <v>0</v>
      </c>
      <c r="I173" s="12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  <c r="AA173" s="10"/>
      <c r="AB173" s="10"/>
      <c r="AC173" s="10"/>
      <c r="AD173" s="10"/>
      <c r="AE173" s="10"/>
      <c r="AF173" s="10"/>
      <c r="AG173" s="10"/>
      <c r="AH173" s="10"/>
      <c r="AI173" s="10"/>
      <c r="AJ173" s="10"/>
      <c r="AK173" s="10"/>
      <c r="AL173" s="10"/>
      <c r="AM173" s="10"/>
      <c r="AN173" s="10"/>
      <c r="AO173" s="10"/>
      <c r="AP173" s="10"/>
      <c r="AQ173" s="10"/>
      <c r="AR173" s="10"/>
      <c r="AS173" s="10"/>
      <c r="AT173" s="10"/>
      <c r="AU173" s="10"/>
      <c r="AV173" s="10"/>
      <c r="AW173" s="10"/>
      <c r="AX173" s="10"/>
      <c r="AY173" s="10"/>
      <c r="AZ173" s="10"/>
      <c r="BA173" s="10"/>
      <c r="BB173" s="10"/>
    </row>
    <row r="174" spans="2:54" s="11" customFormat="1" ht="15" customHeight="1">
      <c r="B174" s="24"/>
      <c r="C174" s="28"/>
      <c r="D174" s="8">
        <v>3</v>
      </c>
      <c r="E174" s="40">
        <v>0</v>
      </c>
      <c r="F174" s="40">
        <v>0</v>
      </c>
      <c r="G174" s="40">
        <v>0</v>
      </c>
      <c r="H174" s="40">
        <f t="shared" si="3"/>
        <v>0</v>
      </c>
      <c r="I174" s="12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  <c r="AA174" s="10"/>
      <c r="AB174" s="10"/>
      <c r="AC174" s="10"/>
      <c r="AD174" s="10"/>
      <c r="AE174" s="10"/>
      <c r="AF174" s="10"/>
      <c r="AG174" s="10"/>
      <c r="AH174" s="10"/>
      <c r="AI174" s="10"/>
      <c r="AJ174" s="10"/>
      <c r="AK174" s="10"/>
      <c r="AL174" s="10"/>
      <c r="AM174" s="10"/>
      <c r="AN174" s="10"/>
      <c r="AO174" s="10"/>
      <c r="AP174" s="10"/>
      <c r="AQ174" s="10"/>
      <c r="AR174" s="10"/>
      <c r="AS174" s="10"/>
      <c r="AT174" s="10"/>
      <c r="AU174" s="10"/>
      <c r="AV174" s="10"/>
      <c r="AW174" s="10"/>
      <c r="AX174" s="10"/>
      <c r="AY174" s="10"/>
      <c r="AZ174" s="10"/>
      <c r="BA174" s="10"/>
      <c r="BB174" s="10"/>
    </row>
    <row r="175" spans="2:54" s="11" customFormat="1" ht="15" customHeight="1">
      <c r="B175" s="24"/>
      <c r="C175" s="28"/>
      <c r="D175" s="8">
        <v>2</v>
      </c>
      <c r="E175" s="44">
        <v>0</v>
      </c>
      <c r="F175" s="44">
        <v>0</v>
      </c>
      <c r="G175" s="44">
        <v>0</v>
      </c>
      <c r="H175" s="44">
        <f t="shared" si="3"/>
        <v>0</v>
      </c>
      <c r="I175" s="12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  <c r="AA175" s="10"/>
      <c r="AB175" s="10"/>
      <c r="AC175" s="10"/>
      <c r="AD175" s="10"/>
      <c r="AE175" s="10"/>
      <c r="AF175" s="10"/>
      <c r="AG175" s="10"/>
      <c r="AH175" s="10"/>
      <c r="AI175" s="10"/>
      <c r="AJ175" s="10"/>
      <c r="AK175" s="10"/>
      <c r="AL175" s="10"/>
      <c r="AM175" s="10"/>
      <c r="AN175" s="10"/>
      <c r="AO175" s="10"/>
      <c r="AP175" s="10"/>
      <c r="AQ175" s="10"/>
      <c r="AR175" s="10"/>
      <c r="AS175" s="10"/>
      <c r="AT175" s="10"/>
      <c r="AU175" s="10"/>
      <c r="AV175" s="10"/>
      <c r="AW175" s="10"/>
      <c r="AX175" s="10"/>
      <c r="AY175" s="10"/>
      <c r="AZ175" s="10"/>
      <c r="BA175" s="10"/>
      <c r="BB175" s="10"/>
    </row>
    <row r="176" spans="2:54" s="11" customFormat="1" ht="15" customHeight="1">
      <c r="B176" s="24"/>
      <c r="C176" s="28"/>
      <c r="D176" s="8">
        <v>1</v>
      </c>
      <c r="E176" s="40">
        <v>0</v>
      </c>
      <c r="F176" s="40">
        <v>0</v>
      </c>
      <c r="G176" s="40">
        <v>0</v>
      </c>
      <c r="H176" s="40">
        <f t="shared" si="3"/>
        <v>0</v>
      </c>
      <c r="I176" s="12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  <c r="AA176" s="10"/>
      <c r="AB176" s="10"/>
      <c r="AC176" s="10"/>
      <c r="AD176" s="10"/>
      <c r="AE176" s="10"/>
      <c r="AF176" s="10"/>
      <c r="AG176" s="10"/>
      <c r="AH176" s="10"/>
      <c r="AI176" s="10"/>
      <c r="AJ176" s="10"/>
      <c r="AK176" s="10"/>
      <c r="AL176" s="10"/>
      <c r="AM176" s="10"/>
      <c r="AN176" s="10"/>
      <c r="AO176" s="10"/>
      <c r="AP176" s="10"/>
      <c r="AQ176" s="10"/>
      <c r="AR176" s="10"/>
      <c r="AS176" s="10"/>
      <c r="AT176" s="10"/>
      <c r="AU176" s="10"/>
      <c r="AV176" s="10"/>
      <c r="AW176" s="10"/>
      <c r="AX176" s="10"/>
      <c r="AY176" s="10"/>
      <c r="AZ176" s="10"/>
      <c r="BA176" s="10"/>
      <c r="BB176" s="10"/>
    </row>
    <row r="177" spans="2:54" s="11" customFormat="1" ht="15" customHeight="1">
      <c r="B177" s="15" t="str">
        <f>CONCATENATE("TOTAL ",B157)</f>
        <v>TOTAL *DATILÓGRAFO</v>
      </c>
      <c r="C177" s="16"/>
      <c r="D177" s="17"/>
      <c r="E177" s="41">
        <f>SUM(E157:E176)</f>
        <v>6</v>
      </c>
      <c r="F177" s="41">
        <f>SUM(F157:F176)</f>
        <v>0</v>
      </c>
      <c r="G177" s="41">
        <v>0</v>
      </c>
      <c r="H177" s="41">
        <f t="shared" si="3"/>
        <v>6</v>
      </c>
      <c r="I177" s="9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10"/>
      <c r="AA177" s="10"/>
      <c r="AB177" s="10"/>
      <c r="AC177" s="10"/>
      <c r="AD177" s="10"/>
      <c r="AE177" s="10"/>
      <c r="AF177" s="10"/>
      <c r="AG177" s="10"/>
      <c r="AH177" s="10"/>
      <c r="AI177" s="10"/>
      <c r="AJ177" s="10"/>
      <c r="AK177" s="10"/>
      <c r="AL177" s="10"/>
      <c r="AM177" s="10"/>
      <c r="AN177" s="10"/>
      <c r="AO177" s="10"/>
      <c r="AP177" s="10"/>
      <c r="AQ177" s="10"/>
      <c r="AR177" s="10"/>
      <c r="AS177" s="10"/>
      <c r="AT177" s="10"/>
      <c r="AU177" s="10"/>
      <c r="AV177" s="10"/>
      <c r="AW177" s="10"/>
      <c r="AX177" s="10"/>
      <c r="AY177" s="10"/>
      <c r="AZ177" s="10"/>
      <c r="BA177" s="10"/>
      <c r="BB177" s="10"/>
    </row>
    <row r="178" spans="2:54" s="11" customFormat="1" ht="15" customHeight="1">
      <c r="B178" s="24" t="s">
        <v>25</v>
      </c>
      <c r="C178" s="25" t="s">
        <v>17</v>
      </c>
      <c r="D178" s="8">
        <v>5</v>
      </c>
      <c r="E178" s="44">
        <v>0</v>
      </c>
      <c r="F178" s="44">
        <v>0</v>
      </c>
      <c r="G178" s="44">
        <v>0</v>
      </c>
      <c r="H178" s="44">
        <f t="shared" si="3"/>
        <v>0</v>
      </c>
      <c r="I178" s="9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 s="10"/>
      <c r="AA178" s="10"/>
      <c r="AB178" s="10"/>
      <c r="AC178" s="10"/>
      <c r="AD178" s="10"/>
      <c r="AE178" s="10"/>
      <c r="AF178" s="10"/>
      <c r="AG178" s="10"/>
      <c r="AH178" s="10"/>
      <c r="AI178" s="10"/>
      <c r="AJ178" s="10"/>
      <c r="AK178" s="10"/>
      <c r="AL178" s="10"/>
      <c r="AM178" s="10"/>
      <c r="AN178" s="10"/>
      <c r="AO178" s="10"/>
      <c r="AP178" s="10"/>
      <c r="AQ178" s="10"/>
      <c r="AR178" s="10"/>
      <c r="AS178" s="10"/>
      <c r="AT178" s="10"/>
      <c r="AU178" s="10"/>
      <c r="AV178" s="10"/>
      <c r="AW178" s="10"/>
      <c r="AX178" s="10"/>
      <c r="AY178" s="10"/>
      <c r="AZ178" s="10"/>
      <c r="BA178" s="10"/>
      <c r="BB178" s="10"/>
    </row>
    <row r="179" spans="2:54" s="11" customFormat="1" ht="15" customHeight="1">
      <c r="B179" s="24"/>
      <c r="C179" s="26"/>
      <c r="D179" s="8">
        <v>4</v>
      </c>
      <c r="E179" s="40">
        <v>0</v>
      </c>
      <c r="F179" s="40">
        <v>0</v>
      </c>
      <c r="G179" s="40">
        <v>0</v>
      </c>
      <c r="H179" s="40">
        <f t="shared" ref="H179:H240" si="4">SUM(E179+F179+G179)</f>
        <v>0</v>
      </c>
      <c r="I179" s="9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10"/>
      <c r="AA179" s="10"/>
      <c r="AB179" s="10"/>
      <c r="AC179" s="10"/>
      <c r="AD179" s="10"/>
      <c r="AE179" s="10"/>
      <c r="AF179" s="10"/>
      <c r="AG179" s="10"/>
      <c r="AH179" s="10"/>
      <c r="AI179" s="10"/>
      <c r="AJ179" s="10"/>
      <c r="AK179" s="10"/>
      <c r="AL179" s="10"/>
      <c r="AM179" s="10"/>
      <c r="AN179" s="10"/>
      <c r="AO179" s="10"/>
      <c r="AP179" s="10"/>
      <c r="AQ179" s="10"/>
      <c r="AR179" s="10"/>
      <c r="AS179" s="10"/>
      <c r="AT179" s="10"/>
      <c r="AU179" s="10"/>
      <c r="AV179" s="10"/>
      <c r="AW179" s="10"/>
      <c r="AX179" s="10"/>
      <c r="AY179" s="10"/>
      <c r="AZ179" s="10"/>
      <c r="BA179" s="10"/>
      <c r="BB179" s="10"/>
    </row>
    <row r="180" spans="2:54" s="11" customFormat="1" ht="15" customHeight="1">
      <c r="B180" s="24"/>
      <c r="C180" s="26"/>
      <c r="D180" s="8">
        <v>3</v>
      </c>
      <c r="E180" s="44">
        <v>0</v>
      </c>
      <c r="F180" s="44">
        <v>0</v>
      </c>
      <c r="G180" s="44">
        <v>0</v>
      </c>
      <c r="H180" s="44">
        <f t="shared" si="4"/>
        <v>0</v>
      </c>
      <c r="I180" s="9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  <c r="AA180" s="10"/>
      <c r="AB180" s="10"/>
      <c r="AC180" s="10"/>
      <c r="AD180" s="10"/>
      <c r="AE180" s="10"/>
      <c r="AF180" s="10"/>
      <c r="AG180" s="10"/>
      <c r="AH180" s="10"/>
      <c r="AI180" s="10"/>
      <c r="AJ180" s="10"/>
      <c r="AK180" s="10"/>
      <c r="AL180" s="10"/>
      <c r="AM180" s="10"/>
      <c r="AN180" s="10"/>
      <c r="AO180" s="10"/>
      <c r="AP180" s="10"/>
      <c r="AQ180" s="10"/>
      <c r="AR180" s="10"/>
      <c r="AS180" s="10"/>
      <c r="AT180" s="10"/>
      <c r="AU180" s="10"/>
      <c r="AV180" s="10"/>
      <c r="AW180" s="10"/>
      <c r="AX180" s="10"/>
      <c r="AY180" s="10"/>
      <c r="AZ180" s="10"/>
      <c r="BA180" s="10"/>
      <c r="BB180" s="10"/>
    </row>
    <row r="181" spans="2:54" s="11" customFormat="1" ht="15" customHeight="1">
      <c r="B181" s="24"/>
      <c r="C181" s="26"/>
      <c r="D181" s="8">
        <v>2</v>
      </c>
      <c r="E181" s="40">
        <v>0</v>
      </c>
      <c r="F181" s="40">
        <v>0</v>
      </c>
      <c r="G181" s="40">
        <v>0</v>
      </c>
      <c r="H181" s="40">
        <f t="shared" si="4"/>
        <v>0</v>
      </c>
      <c r="I181" s="9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  <c r="AA181" s="10"/>
      <c r="AB181" s="10"/>
      <c r="AC181" s="10"/>
      <c r="AD181" s="10"/>
      <c r="AE181" s="10"/>
      <c r="AF181" s="10"/>
      <c r="AG181" s="10"/>
      <c r="AH181" s="10"/>
      <c r="AI181" s="10"/>
      <c r="AJ181" s="10"/>
      <c r="AK181" s="10"/>
      <c r="AL181" s="10"/>
      <c r="AM181" s="10"/>
      <c r="AN181" s="10"/>
      <c r="AO181" s="10"/>
      <c r="AP181" s="10"/>
      <c r="AQ181" s="10"/>
      <c r="AR181" s="10"/>
      <c r="AS181" s="10"/>
      <c r="AT181" s="10"/>
      <c r="AU181" s="10"/>
      <c r="AV181" s="10"/>
      <c r="AW181" s="10"/>
      <c r="AX181" s="10"/>
      <c r="AY181" s="10"/>
      <c r="AZ181" s="10"/>
      <c r="BA181" s="10"/>
      <c r="BB181" s="10"/>
    </row>
    <row r="182" spans="2:54" s="11" customFormat="1" ht="15" customHeight="1">
      <c r="B182" s="24"/>
      <c r="C182" s="27"/>
      <c r="D182" s="8">
        <v>1</v>
      </c>
      <c r="E182" s="44">
        <v>0</v>
      </c>
      <c r="F182" s="44">
        <v>0</v>
      </c>
      <c r="G182" s="44">
        <v>0</v>
      </c>
      <c r="H182" s="44">
        <f t="shared" si="4"/>
        <v>0</v>
      </c>
      <c r="I182" s="9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  <c r="AA182" s="10"/>
      <c r="AB182" s="10"/>
      <c r="AC182" s="10"/>
      <c r="AD182" s="10"/>
      <c r="AE182" s="10"/>
      <c r="AF182" s="10"/>
      <c r="AG182" s="10"/>
      <c r="AH182" s="10"/>
      <c r="AI182" s="10"/>
      <c r="AJ182" s="10"/>
      <c r="AK182" s="10"/>
      <c r="AL182" s="10"/>
      <c r="AM182" s="10"/>
      <c r="AN182" s="10"/>
      <c r="AO182" s="10"/>
      <c r="AP182" s="10"/>
      <c r="AQ182" s="10"/>
      <c r="AR182" s="10"/>
      <c r="AS182" s="10"/>
      <c r="AT182" s="10"/>
      <c r="AU182" s="10"/>
      <c r="AV182" s="10"/>
      <c r="AW182" s="10"/>
      <c r="AX182" s="10"/>
      <c r="AY182" s="10"/>
      <c r="AZ182" s="10"/>
      <c r="BA182" s="10"/>
      <c r="BB182" s="10"/>
    </row>
    <row r="183" spans="2:54" s="11" customFormat="1" ht="15" customHeight="1">
      <c r="B183" s="24"/>
      <c r="C183" s="28" t="s">
        <v>13</v>
      </c>
      <c r="D183" s="8">
        <v>5</v>
      </c>
      <c r="E183" s="40">
        <v>0</v>
      </c>
      <c r="F183" s="40">
        <v>0</v>
      </c>
      <c r="G183" s="40">
        <v>0</v>
      </c>
      <c r="H183" s="40">
        <f t="shared" si="4"/>
        <v>0</v>
      </c>
      <c r="I183" s="9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  <c r="AA183" s="10"/>
      <c r="AB183" s="10"/>
      <c r="AC183" s="10"/>
      <c r="AD183" s="10"/>
      <c r="AE183" s="10"/>
      <c r="AF183" s="10"/>
      <c r="AG183" s="10"/>
      <c r="AH183" s="10"/>
      <c r="AI183" s="10"/>
      <c r="AJ183" s="10"/>
      <c r="AK183" s="10"/>
      <c r="AL183" s="10"/>
      <c r="AM183" s="10"/>
      <c r="AN183" s="10"/>
      <c r="AO183" s="10"/>
      <c r="AP183" s="10"/>
      <c r="AQ183" s="10"/>
      <c r="AR183" s="10"/>
      <c r="AS183" s="10"/>
      <c r="AT183" s="10"/>
      <c r="AU183" s="10"/>
      <c r="AV183" s="10"/>
      <c r="AW183" s="10"/>
      <c r="AX183" s="10"/>
      <c r="AY183" s="10"/>
      <c r="AZ183" s="10"/>
      <c r="BA183" s="10"/>
      <c r="BB183" s="10"/>
    </row>
    <row r="184" spans="2:54" s="11" customFormat="1" ht="15" customHeight="1">
      <c r="B184" s="24"/>
      <c r="C184" s="28"/>
      <c r="D184" s="8">
        <v>4</v>
      </c>
      <c r="E184" s="44">
        <v>0</v>
      </c>
      <c r="F184" s="44">
        <v>0</v>
      </c>
      <c r="G184" s="44">
        <v>0</v>
      </c>
      <c r="H184" s="44">
        <f t="shared" si="4"/>
        <v>0</v>
      </c>
      <c r="I184" s="9"/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0"/>
      <c r="AA184" s="10"/>
      <c r="AB184" s="10"/>
      <c r="AC184" s="10"/>
      <c r="AD184" s="10"/>
      <c r="AE184" s="10"/>
      <c r="AF184" s="10"/>
      <c r="AG184" s="10"/>
      <c r="AH184" s="10"/>
      <c r="AI184" s="10"/>
      <c r="AJ184" s="10"/>
      <c r="AK184" s="10"/>
      <c r="AL184" s="10"/>
      <c r="AM184" s="10"/>
      <c r="AN184" s="10"/>
      <c r="AO184" s="10"/>
      <c r="AP184" s="10"/>
      <c r="AQ184" s="10"/>
      <c r="AR184" s="10"/>
      <c r="AS184" s="10"/>
      <c r="AT184" s="10"/>
      <c r="AU184" s="10"/>
      <c r="AV184" s="10"/>
      <c r="AW184" s="10"/>
      <c r="AX184" s="10"/>
      <c r="AY184" s="10"/>
      <c r="AZ184" s="10"/>
      <c r="BA184" s="10"/>
      <c r="BB184" s="10"/>
    </row>
    <row r="185" spans="2:54" s="11" customFormat="1" ht="15" customHeight="1">
      <c r="B185" s="24"/>
      <c r="C185" s="28"/>
      <c r="D185" s="8">
        <v>3</v>
      </c>
      <c r="E185" s="40">
        <v>0</v>
      </c>
      <c r="F185" s="40">
        <v>0</v>
      </c>
      <c r="G185" s="40">
        <v>0</v>
      </c>
      <c r="H185" s="40">
        <f t="shared" si="4"/>
        <v>0</v>
      </c>
      <c r="I185" s="9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10"/>
      <c r="AA185" s="10"/>
      <c r="AB185" s="10"/>
      <c r="AC185" s="10"/>
      <c r="AD185" s="10"/>
      <c r="AE185" s="10"/>
      <c r="AF185" s="10"/>
      <c r="AG185" s="10"/>
      <c r="AH185" s="10"/>
      <c r="AI185" s="10"/>
      <c r="AJ185" s="10"/>
      <c r="AK185" s="10"/>
      <c r="AL185" s="10"/>
      <c r="AM185" s="10"/>
      <c r="AN185" s="10"/>
      <c r="AO185" s="10"/>
      <c r="AP185" s="10"/>
      <c r="AQ185" s="10"/>
      <c r="AR185" s="10"/>
      <c r="AS185" s="10"/>
      <c r="AT185" s="10"/>
      <c r="AU185" s="10"/>
      <c r="AV185" s="10"/>
      <c r="AW185" s="10"/>
      <c r="AX185" s="10"/>
      <c r="AY185" s="10"/>
      <c r="AZ185" s="10"/>
      <c r="BA185" s="10"/>
      <c r="BB185" s="10"/>
    </row>
    <row r="186" spans="2:54" s="11" customFormat="1" ht="15" customHeight="1">
      <c r="B186" s="24"/>
      <c r="C186" s="28"/>
      <c r="D186" s="8">
        <v>2</v>
      </c>
      <c r="E186" s="44">
        <v>0</v>
      </c>
      <c r="F186" s="44">
        <v>0</v>
      </c>
      <c r="G186" s="44">
        <v>0</v>
      </c>
      <c r="H186" s="44">
        <f t="shared" si="4"/>
        <v>0</v>
      </c>
      <c r="I186" s="9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0"/>
      <c r="AA186" s="10"/>
      <c r="AB186" s="10"/>
      <c r="AC186" s="10"/>
      <c r="AD186" s="10"/>
      <c r="AE186" s="10"/>
      <c r="AF186" s="10"/>
      <c r="AG186" s="10"/>
      <c r="AH186" s="10"/>
      <c r="AI186" s="10"/>
      <c r="AJ186" s="10"/>
      <c r="AK186" s="10"/>
      <c r="AL186" s="10"/>
      <c r="AM186" s="10"/>
      <c r="AN186" s="10"/>
      <c r="AO186" s="10"/>
      <c r="AP186" s="10"/>
      <c r="AQ186" s="10"/>
      <c r="AR186" s="10"/>
      <c r="AS186" s="10"/>
      <c r="AT186" s="10"/>
      <c r="AU186" s="10"/>
      <c r="AV186" s="10"/>
      <c r="AW186" s="10"/>
      <c r="AX186" s="10"/>
      <c r="AY186" s="10"/>
      <c r="AZ186" s="10"/>
      <c r="BA186" s="10"/>
      <c r="BB186" s="10"/>
    </row>
    <row r="187" spans="2:54" s="11" customFormat="1" ht="15" customHeight="1">
      <c r="B187" s="24"/>
      <c r="C187" s="28"/>
      <c r="D187" s="8">
        <v>1</v>
      </c>
      <c r="E187" s="40">
        <v>0</v>
      </c>
      <c r="F187" s="40">
        <v>0</v>
      </c>
      <c r="G187" s="40">
        <v>0</v>
      </c>
      <c r="H187" s="40">
        <f t="shared" si="4"/>
        <v>0</v>
      </c>
      <c r="I187" s="9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  <c r="AA187" s="10"/>
      <c r="AB187" s="10"/>
      <c r="AC187" s="10"/>
      <c r="AD187" s="10"/>
      <c r="AE187" s="10"/>
      <c r="AF187" s="10"/>
      <c r="AG187" s="10"/>
      <c r="AH187" s="10"/>
      <c r="AI187" s="10"/>
      <c r="AJ187" s="10"/>
      <c r="AK187" s="10"/>
      <c r="AL187" s="10"/>
      <c r="AM187" s="10"/>
      <c r="AN187" s="10"/>
      <c r="AO187" s="10"/>
      <c r="AP187" s="10"/>
      <c r="AQ187" s="10"/>
      <c r="AR187" s="10"/>
      <c r="AS187" s="10"/>
      <c r="AT187" s="10"/>
      <c r="AU187" s="10"/>
      <c r="AV187" s="10"/>
      <c r="AW187" s="10"/>
      <c r="AX187" s="10"/>
      <c r="AY187" s="10"/>
      <c r="AZ187" s="10"/>
      <c r="BA187" s="10"/>
      <c r="BB187" s="10"/>
    </row>
    <row r="188" spans="2:54" s="11" customFormat="1" ht="15" customHeight="1">
      <c r="B188" s="24"/>
      <c r="C188" s="28" t="s">
        <v>14</v>
      </c>
      <c r="D188" s="8">
        <v>5</v>
      </c>
      <c r="E188" s="44">
        <v>0</v>
      </c>
      <c r="F188" s="44">
        <v>0</v>
      </c>
      <c r="G188" s="44">
        <v>0</v>
      </c>
      <c r="H188" s="44">
        <f t="shared" si="4"/>
        <v>0</v>
      </c>
      <c r="I188" s="9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  <c r="Z188" s="10"/>
      <c r="AA188" s="10"/>
      <c r="AB188" s="10"/>
      <c r="AC188" s="10"/>
      <c r="AD188" s="10"/>
      <c r="AE188" s="10"/>
      <c r="AF188" s="10"/>
      <c r="AG188" s="10"/>
      <c r="AH188" s="10"/>
      <c r="AI188" s="10"/>
      <c r="AJ188" s="10"/>
      <c r="AK188" s="10"/>
      <c r="AL188" s="10"/>
      <c r="AM188" s="10"/>
      <c r="AN188" s="10"/>
      <c r="AO188" s="10"/>
      <c r="AP188" s="10"/>
      <c r="AQ188" s="10"/>
      <c r="AR188" s="10"/>
      <c r="AS188" s="10"/>
      <c r="AT188" s="10"/>
      <c r="AU188" s="10"/>
      <c r="AV188" s="10"/>
      <c r="AW188" s="10"/>
      <c r="AX188" s="10"/>
      <c r="AY188" s="10"/>
      <c r="AZ188" s="10"/>
      <c r="BA188" s="10"/>
      <c r="BB188" s="10"/>
    </row>
    <row r="189" spans="2:54" s="11" customFormat="1" ht="15" customHeight="1">
      <c r="B189" s="24"/>
      <c r="C189" s="28"/>
      <c r="D189" s="8">
        <v>4</v>
      </c>
      <c r="E189" s="40">
        <v>1</v>
      </c>
      <c r="F189" s="40">
        <v>0</v>
      </c>
      <c r="G189" s="40">
        <v>0</v>
      </c>
      <c r="H189" s="40">
        <f t="shared" si="4"/>
        <v>1</v>
      </c>
      <c r="I189" s="9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0"/>
      <c r="AA189" s="10"/>
      <c r="AB189" s="10"/>
      <c r="AC189" s="10"/>
      <c r="AD189" s="10"/>
      <c r="AE189" s="10"/>
      <c r="AF189" s="10"/>
      <c r="AG189" s="10"/>
      <c r="AH189" s="10"/>
      <c r="AI189" s="10"/>
      <c r="AJ189" s="10"/>
      <c r="AK189" s="10"/>
      <c r="AL189" s="10"/>
      <c r="AM189" s="10"/>
      <c r="AN189" s="10"/>
      <c r="AO189" s="10"/>
      <c r="AP189" s="10"/>
      <c r="AQ189" s="10"/>
      <c r="AR189" s="10"/>
      <c r="AS189" s="10"/>
      <c r="AT189" s="10"/>
      <c r="AU189" s="10"/>
      <c r="AV189" s="10"/>
      <c r="AW189" s="10"/>
      <c r="AX189" s="10"/>
      <c r="AY189" s="10"/>
      <c r="AZ189" s="10"/>
      <c r="BA189" s="10"/>
      <c r="BB189" s="10"/>
    </row>
    <row r="190" spans="2:54" s="11" customFormat="1" ht="15" customHeight="1">
      <c r="B190" s="24"/>
      <c r="C190" s="28"/>
      <c r="D190" s="8">
        <v>3</v>
      </c>
      <c r="E190" s="44">
        <v>3</v>
      </c>
      <c r="F190" s="44">
        <v>0</v>
      </c>
      <c r="G190" s="44">
        <v>0</v>
      </c>
      <c r="H190" s="44">
        <f t="shared" si="4"/>
        <v>3</v>
      </c>
      <c r="I190" s="9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0"/>
      <c r="AA190" s="10"/>
      <c r="AB190" s="10"/>
      <c r="AC190" s="10"/>
      <c r="AD190" s="10"/>
      <c r="AE190" s="10"/>
      <c r="AF190" s="10"/>
      <c r="AG190" s="10"/>
      <c r="AH190" s="10"/>
      <c r="AI190" s="10"/>
      <c r="AJ190" s="10"/>
      <c r="AK190" s="10"/>
      <c r="AL190" s="10"/>
      <c r="AM190" s="10"/>
      <c r="AN190" s="10"/>
      <c r="AO190" s="10"/>
      <c r="AP190" s="10"/>
      <c r="AQ190" s="10"/>
      <c r="AR190" s="10"/>
      <c r="AS190" s="10"/>
      <c r="AT190" s="10"/>
      <c r="AU190" s="10"/>
      <c r="AV190" s="10"/>
      <c r="AW190" s="10"/>
      <c r="AX190" s="10"/>
      <c r="AY190" s="10"/>
      <c r="AZ190" s="10"/>
      <c r="BA190" s="10"/>
      <c r="BB190" s="10"/>
    </row>
    <row r="191" spans="2:54" s="11" customFormat="1" ht="15" customHeight="1">
      <c r="B191" s="24"/>
      <c r="C191" s="28"/>
      <c r="D191" s="8">
        <v>2</v>
      </c>
      <c r="E191" s="40">
        <v>0</v>
      </c>
      <c r="F191" s="40">
        <v>0</v>
      </c>
      <c r="G191" s="40">
        <v>0</v>
      </c>
      <c r="H191" s="40">
        <f t="shared" si="4"/>
        <v>0</v>
      </c>
      <c r="I191" s="9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10"/>
      <c r="AA191" s="10"/>
      <c r="AB191" s="10"/>
      <c r="AC191" s="10"/>
      <c r="AD191" s="10"/>
      <c r="AE191" s="10"/>
      <c r="AF191" s="10"/>
      <c r="AG191" s="10"/>
      <c r="AH191" s="10"/>
      <c r="AI191" s="10"/>
      <c r="AJ191" s="10"/>
      <c r="AK191" s="10"/>
      <c r="AL191" s="10"/>
      <c r="AM191" s="10"/>
      <c r="AN191" s="10"/>
      <c r="AO191" s="10"/>
      <c r="AP191" s="10"/>
      <c r="AQ191" s="10"/>
      <c r="AR191" s="10"/>
      <c r="AS191" s="10"/>
      <c r="AT191" s="10"/>
      <c r="AU191" s="10"/>
      <c r="AV191" s="10"/>
      <c r="AW191" s="10"/>
      <c r="AX191" s="10"/>
      <c r="AY191" s="10"/>
      <c r="AZ191" s="10"/>
      <c r="BA191" s="10"/>
      <c r="BB191" s="10"/>
    </row>
    <row r="192" spans="2:54" s="11" customFormat="1" ht="15" customHeight="1">
      <c r="B192" s="24"/>
      <c r="C192" s="28"/>
      <c r="D192" s="8">
        <v>1</v>
      </c>
      <c r="E192" s="44">
        <v>0</v>
      </c>
      <c r="F192" s="44">
        <v>0</v>
      </c>
      <c r="G192" s="44">
        <v>0</v>
      </c>
      <c r="H192" s="44">
        <f t="shared" si="4"/>
        <v>0</v>
      </c>
      <c r="I192" s="9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0"/>
      <c r="AA192" s="10"/>
      <c r="AB192" s="10"/>
      <c r="AC192" s="10"/>
      <c r="AD192" s="10"/>
      <c r="AE192" s="10"/>
      <c r="AF192" s="10"/>
      <c r="AG192" s="10"/>
      <c r="AH192" s="10"/>
      <c r="AI192" s="10"/>
      <c r="AJ192" s="10"/>
      <c r="AK192" s="10"/>
      <c r="AL192" s="10"/>
      <c r="AM192" s="10"/>
      <c r="AN192" s="10"/>
      <c r="AO192" s="10"/>
      <c r="AP192" s="10"/>
      <c r="AQ192" s="10"/>
      <c r="AR192" s="10"/>
      <c r="AS192" s="10"/>
      <c r="AT192" s="10"/>
      <c r="AU192" s="10"/>
      <c r="AV192" s="10"/>
      <c r="AW192" s="10"/>
      <c r="AX192" s="10"/>
      <c r="AY192" s="10"/>
      <c r="AZ192" s="10"/>
      <c r="BA192" s="10"/>
      <c r="BB192" s="10"/>
    </row>
    <row r="193" spans="2:54" s="11" customFormat="1" ht="15" customHeight="1">
      <c r="B193" s="24"/>
      <c r="C193" s="28" t="s">
        <v>12</v>
      </c>
      <c r="D193" s="8">
        <v>5</v>
      </c>
      <c r="E193" s="40">
        <v>0</v>
      </c>
      <c r="F193" s="40">
        <v>0</v>
      </c>
      <c r="G193" s="40">
        <v>0</v>
      </c>
      <c r="H193" s="40">
        <f t="shared" si="4"/>
        <v>0</v>
      </c>
      <c r="I193" s="9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  <c r="Z193" s="10"/>
      <c r="AA193" s="10"/>
      <c r="AB193" s="10"/>
      <c r="AC193" s="10"/>
      <c r="AD193" s="10"/>
      <c r="AE193" s="10"/>
      <c r="AF193" s="10"/>
      <c r="AG193" s="10"/>
      <c r="AH193" s="10"/>
      <c r="AI193" s="10"/>
      <c r="AJ193" s="10"/>
      <c r="AK193" s="10"/>
      <c r="AL193" s="10"/>
      <c r="AM193" s="10"/>
      <c r="AN193" s="10"/>
      <c r="AO193" s="10"/>
      <c r="AP193" s="10"/>
      <c r="AQ193" s="10"/>
      <c r="AR193" s="10"/>
      <c r="AS193" s="10"/>
      <c r="AT193" s="10"/>
      <c r="AU193" s="10"/>
      <c r="AV193" s="10"/>
      <c r="AW193" s="10"/>
      <c r="AX193" s="10"/>
      <c r="AY193" s="10"/>
      <c r="AZ193" s="10"/>
      <c r="BA193" s="10"/>
      <c r="BB193" s="10"/>
    </row>
    <row r="194" spans="2:54" s="11" customFormat="1" ht="15" customHeight="1">
      <c r="B194" s="24"/>
      <c r="C194" s="28"/>
      <c r="D194" s="8">
        <v>4</v>
      </c>
      <c r="E194" s="44">
        <v>0</v>
      </c>
      <c r="F194" s="44">
        <v>0</v>
      </c>
      <c r="G194" s="44">
        <v>0</v>
      </c>
      <c r="H194" s="44">
        <f t="shared" si="4"/>
        <v>0</v>
      </c>
      <c r="I194" s="9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10"/>
      <c r="AA194" s="10"/>
      <c r="AB194" s="10"/>
      <c r="AC194" s="10"/>
      <c r="AD194" s="10"/>
      <c r="AE194" s="10"/>
      <c r="AF194" s="10"/>
      <c r="AG194" s="10"/>
      <c r="AH194" s="10"/>
      <c r="AI194" s="10"/>
      <c r="AJ194" s="10"/>
      <c r="AK194" s="10"/>
      <c r="AL194" s="10"/>
      <c r="AM194" s="10"/>
      <c r="AN194" s="10"/>
      <c r="AO194" s="10"/>
      <c r="AP194" s="10"/>
      <c r="AQ194" s="10"/>
      <c r="AR194" s="10"/>
      <c r="AS194" s="10"/>
      <c r="AT194" s="10"/>
      <c r="AU194" s="10"/>
      <c r="AV194" s="10"/>
      <c r="AW194" s="10"/>
      <c r="AX194" s="10"/>
      <c r="AY194" s="10"/>
      <c r="AZ194" s="10"/>
      <c r="BA194" s="10"/>
      <c r="BB194" s="10"/>
    </row>
    <row r="195" spans="2:54" s="11" customFormat="1" ht="15" customHeight="1">
      <c r="B195" s="24"/>
      <c r="C195" s="28"/>
      <c r="D195" s="8">
        <v>3</v>
      </c>
      <c r="E195" s="40">
        <v>0</v>
      </c>
      <c r="F195" s="40">
        <v>0</v>
      </c>
      <c r="G195" s="40">
        <v>0</v>
      </c>
      <c r="H195" s="40">
        <f t="shared" si="4"/>
        <v>0</v>
      </c>
      <c r="I195" s="9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  <c r="Z195" s="10"/>
      <c r="AA195" s="10"/>
      <c r="AB195" s="10"/>
      <c r="AC195" s="10"/>
      <c r="AD195" s="10"/>
      <c r="AE195" s="10"/>
      <c r="AF195" s="10"/>
      <c r="AG195" s="10"/>
      <c r="AH195" s="10"/>
      <c r="AI195" s="10"/>
      <c r="AJ195" s="10"/>
      <c r="AK195" s="10"/>
      <c r="AL195" s="10"/>
      <c r="AM195" s="10"/>
      <c r="AN195" s="10"/>
      <c r="AO195" s="10"/>
      <c r="AP195" s="10"/>
      <c r="AQ195" s="10"/>
      <c r="AR195" s="10"/>
      <c r="AS195" s="10"/>
      <c r="AT195" s="10"/>
      <c r="AU195" s="10"/>
      <c r="AV195" s="10"/>
      <c r="AW195" s="10"/>
      <c r="AX195" s="10"/>
      <c r="AY195" s="10"/>
      <c r="AZ195" s="10"/>
      <c r="BA195" s="10"/>
      <c r="BB195" s="10"/>
    </row>
    <row r="196" spans="2:54" s="11" customFormat="1" ht="15" customHeight="1">
      <c r="B196" s="24"/>
      <c r="C196" s="28"/>
      <c r="D196" s="8">
        <v>2</v>
      </c>
      <c r="E196" s="44">
        <v>0</v>
      </c>
      <c r="F196" s="44">
        <v>0</v>
      </c>
      <c r="G196" s="44">
        <v>0</v>
      </c>
      <c r="H196" s="44">
        <f t="shared" si="4"/>
        <v>0</v>
      </c>
      <c r="I196" s="9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  <c r="Z196" s="10"/>
      <c r="AA196" s="10"/>
      <c r="AB196" s="10"/>
      <c r="AC196" s="10"/>
      <c r="AD196" s="10"/>
      <c r="AE196" s="10"/>
      <c r="AF196" s="10"/>
      <c r="AG196" s="10"/>
      <c r="AH196" s="10"/>
      <c r="AI196" s="10"/>
      <c r="AJ196" s="10"/>
      <c r="AK196" s="10"/>
      <c r="AL196" s="10"/>
      <c r="AM196" s="10"/>
      <c r="AN196" s="10"/>
      <c r="AO196" s="10"/>
      <c r="AP196" s="10"/>
      <c r="AQ196" s="10"/>
      <c r="AR196" s="10"/>
      <c r="AS196" s="10"/>
      <c r="AT196" s="10"/>
      <c r="AU196" s="10"/>
      <c r="AV196" s="10"/>
      <c r="AW196" s="10"/>
      <c r="AX196" s="10"/>
      <c r="AY196" s="10"/>
      <c r="AZ196" s="10"/>
      <c r="BA196" s="10"/>
      <c r="BB196" s="10"/>
    </row>
    <row r="197" spans="2:54" s="11" customFormat="1" ht="15" customHeight="1">
      <c r="B197" s="24"/>
      <c r="C197" s="28"/>
      <c r="D197" s="8">
        <v>1</v>
      </c>
      <c r="E197" s="40">
        <v>0</v>
      </c>
      <c r="F197" s="40">
        <v>0</v>
      </c>
      <c r="G197" s="40">
        <v>0</v>
      </c>
      <c r="H197" s="40">
        <f t="shared" si="4"/>
        <v>0</v>
      </c>
      <c r="I197" s="9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10"/>
      <c r="AA197" s="10"/>
      <c r="AB197" s="10"/>
      <c r="AC197" s="10"/>
      <c r="AD197" s="10"/>
      <c r="AE197" s="10"/>
      <c r="AF197" s="10"/>
      <c r="AG197" s="10"/>
      <c r="AH197" s="10"/>
      <c r="AI197" s="10"/>
      <c r="AJ197" s="10"/>
      <c r="AK197" s="10"/>
      <c r="AL197" s="10"/>
      <c r="AM197" s="10"/>
      <c r="AN197" s="10"/>
      <c r="AO197" s="10"/>
      <c r="AP197" s="10"/>
      <c r="AQ197" s="10"/>
      <c r="AR197" s="10"/>
      <c r="AS197" s="10"/>
      <c r="AT197" s="10"/>
      <c r="AU197" s="10"/>
      <c r="AV197" s="10"/>
      <c r="AW197" s="10"/>
      <c r="AX197" s="10"/>
      <c r="AY197" s="10"/>
      <c r="AZ197" s="10"/>
      <c r="BA197" s="10"/>
      <c r="BB197" s="10"/>
    </row>
    <row r="198" spans="2:54" s="11" customFormat="1" ht="15" customHeight="1">
      <c r="B198" s="15" t="str">
        <f>CONCATENATE("TOTAL ",B178)</f>
        <v>TOTAL *MOTORISTA OFICIAL</v>
      </c>
      <c r="C198" s="16"/>
      <c r="D198" s="17"/>
      <c r="E198" s="41">
        <f>SUM(E178:E197)</f>
        <v>4</v>
      </c>
      <c r="F198" s="41">
        <f>SUM(F178:F197)</f>
        <v>0</v>
      </c>
      <c r="G198" s="41">
        <v>0</v>
      </c>
      <c r="H198" s="41">
        <f t="shared" si="4"/>
        <v>4</v>
      </c>
      <c r="I198" s="9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  <c r="Z198" s="10"/>
      <c r="AA198" s="10"/>
      <c r="AB198" s="10"/>
      <c r="AC198" s="10"/>
      <c r="AD198" s="10"/>
      <c r="AE198" s="10"/>
      <c r="AF198" s="10"/>
      <c r="AG198" s="10"/>
      <c r="AH198" s="10"/>
      <c r="AI198" s="10"/>
      <c r="AJ198" s="10"/>
      <c r="AK198" s="10"/>
      <c r="AL198" s="10"/>
      <c r="AM198" s="10"/>
      <c r="AN198" s="10"/>
      <c r="AO198" s="10"/>
      <c r="AP198" s="10"/>
      <c r="AQ198" s="10"/>
      <c r="AR198" s="10"/>
      <c r="AS198" s="10"/>
      <c r="AT198" s="10"/>
      <c r="AU198" s="10"/>
      <c r="AV198" s="10"/>
      <c r="AW198" s="10"/>
      <c r="AX198" s="10"/>
      <c r="AY198" s="10"/>
      <c r="AZ198" s="10"/>
      <c r="BA198" s="10"/>
      <c r="BB198" s="10"/>
    </row>
    <row r="199" spans="2:54" s="11" customFormat="1" ht="15" customHeight="1">
      <c r="B199" s="24" t="s">
        <v>26</v>
      </c>
      <c r="C199" s="25" t="s">
        <v>17</v>
      </c>
      <c r="D199" s="8">
        <v>5</v>
      </c>
      <c r="E199" s="44">
        <v>0</v>
      </c>
      <c r="F199" s="44">
        <v>0</v>
      </c>
      <c r="G199" s="44">
        <v>0</v>
      </c>
      <c r="H199" s="44">
        <f t="shared" si="4"/>
        <v>0</v>
      </c>
      <c r="I199" s="9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10"/>
      <c r="AA199" s="10"/>
      <c r="AB199" s="10"/>
      <c r="AC199" s="10"/>
      <c r="AD199" s="10"/>
      <c r="AE199" s="10"/>
      <c r="AF199" s="10"/>
      <c r="AG199" s="10"/>
      <c r="AH199" s="10"/>
      <c r="AI199" s="10"/>
      <c r="AJ199" s="10"/>
      <c r="AK199" s="10"/>
      <c r="AL199" s="10"/>
      <c r="AM199" s="10"/>
      <c r="AN199" s="10"/>
      <c r="AO199" s="10"/>
      <c r="AP199" s="10"/>
      <c r="AQ199" s="10"/>
      <c r="AR199" s="10"/>
      <c r="AS199" s="10"/>
      <c r="AT199" s="10"/>
      <c r="AU199" s="10"/>
      <c r="AV199" s="10"/>
      <c r="AW199" s="10"/>
      <c r="AX199" s="10"/>
      <c r="AY199" s="10"/>
      <c r="AZ199" s="10"/>
      <c r="BA199" s="10"/>
      <c r="BB199" s="10"/>
    </row>
    <row r="200" spans="2:54" s="11" customFormat="1" ht="15" customHeight="1">
      <c r="B200" s="24"/>
      <c r="C200" s="26"/>
      <c r="D200" s="8">
        <v>4</v>
      </c>
      <c r="E200" s="40">
        <v>0</v>
      </c>
      <c r="F200" s="40">
        <v>0</v>
      </c>
      <c r="G200" s="40">
        <v>0</v>
      </c>
      <c r="H200" s="40">
        <f t="shared" si="4"/>
        <v>0</v>
      </c>
      <c r="I200" s="9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  <c r="Z200" s="10"/>
      <c r="AA200" s="10"/>
      <c r="AB200" s="10"/>
      <c r="AC200" s="10"/>
      <c r="AD200" s="10"/>
      <c r="AE200" s="10"/>
      <c r="AF200" s="10"/>
      <c r="AG200" s="10"/>
      <c r="AH200" s="10"/>
      <c r="AI200" s="10"/>
      <c r="AJ200" s="10"/>
      <c r="AK200" s="10"/>
      <c r="AL200" s="10"/>
      <c r="AM200" s="10"/>
      <c r="AN200" s="10"/>
      <c r="AO200" s="10"/>
      <c r="AP200" s="10"/>
      <c r="AQ200" s="10"/>
      <c r="AR200" s="10"/>
      <c r="AS200" s="10"/>
      <c r="AT200" s="10"/>
      <c r="AU200" s="10"/>
      <c r="AV200" s="10"/>
      <c r="AW200" s="10"/>
      <c r="AX200" s="10"/>
      <c r="AY200" s="10"/>
      <c r="AZ200" s="10"/>
      <c r="BA200" s="10"/>
      <c r="BB200" s="10"/>
    </row>
    <row r="201" spans="2:54" s="11" customFormat="1" ht="15" customHeight="1">
      <c r="B201" s="24"/>
      <c r="C201" s="26"/>
      <c r="D201" s="8">
        <v>3</v>
      </c>
      <c r="E201" s="44">
        <v>0</v>
      </c>
      <c r="F201" s="44">
        <v>0</v>
      </c>
      <c r="G201" s="44">
        <v>0</v>
      </c>
      <c r="H201" s="44">
        <f t="shared" si="4"/>
        <v>0</v>
      </c>
      <c r="I201" s="9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  <c r="Z201" s="10"/>
      <c r="AA201" s="10"/>
      <c r="AB201" s="10"/>
      <c r="AC201" s="10"/>
      <c r="AD201" s="10"/>
      <c r="AE201" s="10"/>
      <c r="AF201" s="10"/>
      <c r="AG201" s="10"/>
      <c r="AH201" s="10"/>
      <c r="AI201" s="10"/>
      <c r="AJ201" s="10"/>
      <c r="AK201" s="10"/>
      <c r="AL201" s="10"/>
      <c r="AM201" s="10"/>
      <c r="AN201" s="10"/>
      <c r="AO201" s="10"/>
      <c r="AP201" s="10"/>
      <c r="AQ201" s="10"/>
      <c r="AR201" s="10"/>
      <c r="AS201" s="10"/>
      <c r="AT201" s="10"/>
      <c r="AU201" s="10"/>
      <c r="AV201" s="10"/>
      <c r="AW201" s="10"/>
      <c r="AX201" s="10"/>
      <c r="AY201" s="10"/>
      <c r="AZ201" s="10"/>
      <c r="BA201" s="10"/>
      <c r="BB201" s="10"/>
    </row>
    <row r="202" spans="2:54" s="11" customFormat="1" ht="15" customHeight="1">
      <c r="B202" s="24"/>
      <c r="C202" s="26"/>
      <c r="D202" s="8">
        <v>2</v>
      </c>
      <c r="E202" s="40">
        <v>0</v>
      </c>
      <c r="F202" s="40">
        <v>0</v>
      </c>
      <c r="G202" s="40">
        <v>0</v>
      </c>
      <c r="H202" s="40">
        <f t="shared" si="4"/>
        <v>0</v>
      </c>
      <c r="I202" s="9"/>
      <c r="J202" s="10"/>
      <c r="K202" s="10"/>
      <c r="L202" s="10"/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0"/>
      <c r="X202" s="10"/>
      <c r="Y202" s="10"/>
      <c r="Z202" s="10"/>
      <c r="AA202" s="10"/>
      <c r="AB202" s="10"/>
      <c r="AC202" s="10"/>
      <c r="AD202" s="10"/>
      <c r="AE202" s="10"/>
      <c r="AF202" s="10"/>
      <c r="AG202" s="10"/>
      <c r="AH202" s="10"/>
      <c r="AI202" s="10"/>
      <c r="AJ202" s="10"/>
      <c r="AK202" s="10"/>
      <c r="AL202" s="10"/>
      <c r="AM202" s="10"/>
      <c r="AN202" s="10"/>
      <c r="AO202" s="10"/>
      <c r="AP202" s="10"/>
      <c r="AQ202" s="10"/>
      <c r="AR202" s="10"/>
      <c r="AS202" s="10"/>
      <c r="AT202" s="10"/>
      <c r="AU202" s="10"/>
      <c r="AV202" s="10"/>
      <c r="AW202" s="10"/>
      <c r="AX202" s="10"/>
      <c r="AY202" s="10"/>
      <c r="AZ202" s="10"/>
      <c r="BA202" s="10"/>
      <c r="BB202" s="10"/>
    </row>
    <row r="203" spans="2:54" s="11" customFormat="1" ht="15" customHeight="1">
      <c r="B203" s="24"/>
      <c r="C203" s="27"/>
      <c r="D203" s="8">
        <v>1</v>
      </c>
      <c r="E203" s="44">
        <v>0</v>
      </c>
      <c r="F203" s="44">
        <v>0</v>
      </c>
      <c r="G203" s="44">
        <v>0</v>
      </c>
      <c r="H203" s="44">
        <f t="shared" si="4"/>
        <v>0</v>
      </c>
      <c r="I203" s="9"/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Y203" s="10"/>
      <c r="Z203" s="10"/>
      <c r="AA203" s="10"/>
      <c r="AB203" s="10"/>
      <c r="AC203" s="10"/>
      <c r="AD203" s="10"/>
      <c r="AE203" s="10"/>
      <c r="AF203" s="10"/>
      <c r="AG203" s="10"/>
      <c r="AH203" s="10"/>
      <c r="AI203" s="10"/>
      <c r="AJ203" s="10"/>
      <c r="AK203" s="10"/>
      <c r="AL203" s="10"/>
      <c r="AM203" s="10"/>
      <c r="AN203" s="10"/>
      <c r="AO203" s="10"/>
      <c r="AP203" s="10"/>
      <c r="AQ203" s="10"/>
      <c r="AR203" s="10"/>
      <c r="AS203" s="10"/>
      <c r="AT203" s="10"/>
      <c r="AU203" s="10"/>
      <c r="AV203" s="10"/>
      <c r="AW203" s="10"/>
      <c r="AX203" s="10"/>
      <c r="AY203" s="10"/>
      <c r="AZ203" s="10"/>
      <c r="BA203" s="10"/>
      <c r="BB203" s="10"/>
    </row>
    <row r="204" spans="2:54" s="11" customFormat="1" ht="15" customHeight="1">
      <c r="B204" s="24"/>
      <c r="C204" s="28" t="s">
        <v>13</v>
      </c>
      <c r="D204" s="8">
        <v>5</v>
      </c>
      <c r="E204" s="40">
        <v>0</v>
      </c>
      <c r="F204" s="40">
        <v>0</v>
      </c>
      <c r="G204" s="40">
        <v>0</v>
      </c>
      <c r="H204" s="40">
        <f t="shared" si="4"/>
        <v>0</v>
      </c>
      <c r="I204" s="9"/>
      <c r="J204" s="10"/>
      <c r="K204" s="10"/>
      <c r="L204" s="10"/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10"/>
      <c r="X204" s="10"/>
      <c r="Y204" s="10"/>
      <c r="Z204" s="10"/>
      <c r="AA204" s="10"/>
      <c r="AB204" s="10"/>
      <c r="AC204" s="10"/>
      <c r="AD204" s="10"/>
      <c r="AE204" s="10"/>
      <c r="AF204" s="10"/>
      <c r="AG204" s="10"/>
      <c r="AH204" s="10"/>
      <c r="AI204" s="10"/>
      <c r="AJ204" s="10"/>
      <c r="AK204" s="10"/>
      <c r="AL204" s="10"/>
      <c r="AM204" s="10"/>
      <c r="AN204" s="10"/>
      <c r="AO204" s="10"/>
      <c r="AP204" s="10"/>
      <c r="AQ204" s="10"/>
      <c r="AR204" s="10"/>
      <c r="AS204" s="10"/>
      <c r="AT204" s="10"/>
      <c r="AU204" s="10"/>
      <c r="AV204" s="10"/>
      <c r="AW204" s="10"/>
      <c r="AX204" s="10"/>
      <c r="AY204" s="10"/>
      <c r="AZ204" s="10"/>
      <c r="BA204" s="10"/>
      <c r="BB204" s="10"/>
    </row>
    <row r="205" spans="2:54" s="11" customFormat="1" ht="15" customHeight="1">
      <c r="B205" s="24"/>
      <c r="C205" s="28"/>
      <c r="D205" s="8">
        <v>4</v>
      </c>
      <c r="E205" s="44">
        <v>0</v>
      </c>
      <c r="F205" s="44">
        <v>0</v>
      </c>
      <c r="G205" s="44">
        <v>0</v>
      </c>
      <c r="H205" s="44">
        <f t="shared" si="4"/>
        <v>0</v>
      </c>
      <c r="I205" s="9"/>
      <c r="J205" s="10"/>
      <c r="K205" s="10"/>
      <c r="L205" s="10"/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10"/>
      <c r="X205" s="10"/>
      <c r="Y205" s="10"/>
      <c r="Z205" s="10"/>
      <c r="AA205" s="10"/>
      <c r="AB205" s="10"/>
      <c r="AC205" s="10"/>
      <c r="AD205" s="10"/>
      <c r="AE205" s="10"/>
      <c r="AF205" s="10"/>
      <c r="AG205" s="10"/>
      <c r="AH205" s="10"/>
      <c r="AI205" s="10"/>
      <c r="AJ205" s="10"/>
      <c r="AK205" s="10"/>
      <c r="AL205" s="10"/>
      <c r="AM205" s="10"/>
      <c r="AN205" s="10"/>
      <c r="AO205" s="10"/>
      <c r="AP205" s="10"/>
      <c r="AQ205" s="10"/>
      <c r="AR205" s="10"/>
      <c r="AS205" s="10"/>
      <c r="AT205" s="10"/>
      <c r="AU205" s="10"/>
      <c r="AV205" s="10"/>
      <c r="AW205" s="10"/>
      <c r="AX205" s="10"/>
      <c r="AY205" s="10"/>
      <c r="AZ205" s="10"/>
      <c r="BA205" s="10"/>
      <c r="BB205" s="10"/>
    </row>
    <row r="206" spans="2:54" s="11" customFormat="1" ht="15" customHeight="1">
      <c r="B206" s="24"/>
      <c r="C206" s="28"/>
      <c r="D206" s="8">
        <v>3</v>
      </c>
      <c r="E206" s="40">
        <v>0</v>
      </c>
      <c r="F206" s="40">
        <v>0</v>
      </c>
      <c r="G206" s="40">
        <v>0</v>
      </c>
      <c r="H206" s="40">
        <f t="shared" si="4"/>
        <v>0</v>
      </c>
      <c r="I206" s="9"/>
      <c r="J206" s="10"/>
      <c r="K206" s="10"/>
      <c r="L206" s="10"/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  <c r="Z206" s="10"/>
      <c r="AA206" s="10"/>
      <c r="AB206" s="10"/>
      <c r="AC206" s="10"/>
      <c r="AD206" s="10"/>
      <c r="AE206" s="10"/>
      <c r="AF206" s="10"/>
      <c r="AG206" s="10"/>
      <c r="AH206" s="10"/>
      <c r="AI206" s="10"/>
      <c r="AJ206" s="10"/>
      <c r="AK206" s="10"/>
      <c r="AL206" s="10"/>
      <c r="AM206" s="10"/>
      <c r="AN206" s="10"/>
      <c r="AO206" s="10"/>
      <c r="AP206" s="10"/>
      <c r="AQ206" s="10"/>
      <c r="AR206" s="10"/>
      <c r="AS206" s="10"/>
      <c r="AT206" s="10"/>
      <c r="AU206" s="10"/>
      <c r="AV206" s="10"/>
      <c r="AW206" s="10"/>
      <c r="AX206" s="10"/>
      <c r="AY206" s="10"/>
      <c r="AZ206" s="10"/>
      <c r="BA206" s="10"/>
      <c r="BB206" s="10"/>
    </row>
    <row r="207" spans="2:54" s="11" customFormat="1" ht="15" customHeight="1">
      <c r="B207" s="24"/>
      <c r="C207" s="28"/>
      <c r="D207" s="8">
        <v>2</v>
      </c>
      <c r="E207" s="44">
        <v>0</v>
      </c>
      <c r="F207" s="44">
        <v>0</v>
      </c>
      <c r="G207" s="44">
        <v>0</v>
      </c>
      <c r="H207" s="44">
        <f t="shared" si="4"/>
        <v>0</v>
      </c>
      <c r="I207" s="9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10"/>
      <c r="AA207" s="10"/>
      <c r="AB207" s="10"/>
      <c r="AC207" s="10"/>
      <c r="AD207" s="10"/>
      <c r="AE207" s="10"/>
      <c r="AF207" s="10"/>
      <c r="AG207" s="10"/>
      <c r="AH207" s="10"/>
      <c r="AI207" s="10"/>
      <c r="AJ207" s="10"/>
      <c r="AK207" s="10"/>
      <c r="AL207" s="10"/>
      <c r="AM207" s="10"/>
      <c r="AN207" s="10"/>
      <c r="AO207" s="10"/>
      <c r="AP207" s="10"/>
      <c r="AQ207" s="10"/>
      <c r="AR207" s="10"/>
      <c r="AS207" s="10"/>
      <c r="AT207" s="10"/>
      <c r="AU207" s="10"/>
      <c r="AV207" s="10"/>
      <c r="AW207" s="10"/>
      <c r="AX207" s="10"/>
      <c r="AY207" s="10"/>
      <c r="AZ207" s="10"/>
      <c r="BA207" s="10"/>
      <c r="BB207" s="10"/>
    </row>
    <row r="208" spans="2:54" s="11" customFormat="1" ht="15" customHeight="1">
      <c r="B208" s="24"/>
      <c r="C208" s="28"/>
      <c r="D208" s="8">
        <v>1</v>
      </c>
      <c r="E208" s="40">
        <v>0</v>
      </c>
      <c r="F208" s="40">
        <v>0</v>
      </c>
      <c r="G208" s="40">
        <v>0</v>
      </c>
      <c r="H208" s="40">
        <f t="shared" si="4"/>
        <v>0</v>
      </c>
      <c r="I208" s="9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  <c r="Z208" s="10"/>
      <c r="AA208" s="10"/>
      <c r="AB208" s="10"/>
      <c r="AC208" s="10"/>
      <c r="AD208" s="10"/>
      <c r="AE208" s="10"/>
      <c r="AF208" s="10"/>
      <c r="AG208" s="10"/>
      <c r="AH208" s="10"/>
      <c r="AI208" s="10"/>
      <c r="AJ208" s="10"/>
      <c r="AK208" s="10"/>
      <c r="AL208" s="10"/>
      <c r="AM208" s="10"/>
      <c r="AN208" s="10"/>
      <c r="AO208" s="10"/>
      <c r="AP208" s="10"/>
      <c r="AQ208" s="10"/>
      <c r="AR208" s="10"/>
      <c r="AS208" s="10"/>
      <c r="AT208" s="10"/>
      <c r="AU208" s="10"/>
      <c r="AV208" s="10"/>
      <c r="AW208" s="10"/>
      <c r="AX208" s="10"/>
      <c r="AY208" s="10"/>
      <c r="AZ208" s="10"/>
      <c r="BA208" s="10"/>
      <c r="BB208" s="10"/>
    </row>
    <row r="209" spans="2:54" s="11" customFormat="1" ht="15" customHeight="1">
      <c r="B209" s="24"/>
      <c r="C209" s="28" t="s">
        <v>14</v>
      </c>
      <c r="D209" s="8">
        <v>5</v>
      </c>
      <c r="E209" s="44">
        <v>0</v>
      </c>
      <c r="F209" s="44">
        <v>0</v>
      </c>
      <c r="G209" s="44">
        <v>0</v>
      </c>
      <c r="H209" s="44">
        <f t="shared" si="4"/>
        <v>0</v>
      </c>
      <c r="I209" s="9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  <c r="Z209" s="10"/>
      <c r="AA209" s="10"/>
      <c r="AB209" s="10"/>
      <c r="AC209" s="10"/>
      <c r="AD209" s="10"/>
      <c r="AE209" s="10"/>
      <c r="AF209" s="10"/>
      <c r="AG209" s="10"/>
      <c r="AH209" s="10"/>
      <c r="AI209" s="10"/>
      <c r="AJ209" s="10"/>
      <c r="AK209" s="10"/>
      <c r="AL209" s="10"/>
      <c r="AM209" s="10"/>
      <c r="AN209" s="10"/>
      <c r="AO209" s="10"/>
      <c r="AP209" s="10"/>
      <c r="AQ209" s="10"/>
      <c r="AR209" s="10"/>
      <c r="AS209" s="10"/>
      <c r="AT209" s="10"/>
      <c r="AU209" s="10"/>
      <c r="AV209" s="10"/>
      <c r="AW209" s="10"/>
      <c r="AX209" s="10"/>
      <c r="AY209" s="10"/>
      <c r="AZ209" s="10"/>
      <c r="BA209" s="10"/>
      <c r="BB209" s="10"/>
    </row>
    <row r="210" spans="2:54" s="11" customFormat="1" ht="15" customHeight="1">
      <c r="B210" s="24"/>
      <c r="C210" s="28"/>
      <c r="D210" s="8">
        <v>4</v>
      </c>
      <c r="E210" s="40">
        <v>8</v>
      </c>
      <c r="F210" s="40">
        <v>0</v>
      </c>
      <c r="G210" s="40">
        <v>0</v>
      </c>
      <c r="H210" s="40">
        <f t="shared" si="4"/>
        <v>8</v>
      </c>
      <c r="I210" s="9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0"/>
      <c r="AA210" s="10"/>
      <c r="AB210" s="10"/>
      <c r="AC210" s="10"/>
      <c r="AD210" s="10"/>
      <c r="AE210" s="10"/>
      <c r="AF210" s="10"/>
      <c r="AG210" s="10"/>
      <c r="AH210" s="10"/>
      <c r="AI210" s="10"/>
      <c r="AJ210" s="10"/>
      <c r="AK210" s="10"/>
      <c r="AL210" s="10"/>
      <c r="AM210" s="10"/>
      <c r="AN210" s="10"/>
      <c r="AO210" s="10"/>
      <c r="AP210" s="10"/>
      <c r="AQ210" s="10"/>
      <c r="AR210" s="10"/>
      <c r="AS210" s="10"/>
      <c r="AT210" s="10"/>
      <c r="AU210" s="10"/>
      <c r="AV210" s="10"/>
      <c r="AW210" s="10"/>
      <c r="AX210" s="10"/>
      <c r="AY210" s="10"/>
      <c r="AZ210" s="10"/>
      <c r="BA210" s="10"/>
      <c r="BB210" s="10"/>
    </row>
    <row r="211" spans="2:54" s="11" customFormat="1" ht="15" customHeight="1">
      <c r="B211" s="24"/>
      <c r="C211" s="28"/>
      <c r="D211" s="8">
        <v>3</v>
      </c>
      <c r="E211" s="44">
        <v>18</v>
      </c>
      <c r="F211" s="44">
        <v>0</v>
      </c>
      <c r="G211" s="44">
        <v>0</v>
      </c>
      <c r="H211" s="44">
        <f t="shared" si="4"/>
        <v>18</v>
      </c>
      <c r="I211" s="9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10"/>
      <c r="AA211" s="10"/>
      <c r="AB211" s="10"/>
      <c r="AC211" s="10"/>
      <c r="AD211" s="10"/>
      <c r="AE211" s="10"/>
      <c r="AF211" s="10"/>
      <c r="AG211" s="10"/>
      <c r="AH211" s="10"/>
      <c r="AI211" s="10"/>
      <c r="AJ211" s="10"/>
      <c r="AK211" s="10"/>
      <c r="AL211" s="10"/>
      <c r="AM211" s="10"/>
      <c r="AN211" s="10"/>
      <c r="AO211" s="10"/>
      <c r="AP211" s="10"/>
      <c r="AQ211" s="10"/>
      <c r="AR211" s="10"/>
      <c r="AS211" s="10"/>
      <c r="AT211" s="10"/>
      <c r="AU211" s="10"/>
      <c r="AV211" s="10"/>
      <c r="AW211" s="10"/>
      <c r="AX211" s="10"/>
      <c r="AY211" s="10"/>
      <c r="AZ211" s="10"/>
      <c r="BA211" s="10"/>
      <c r="BB211" s="10"/>
    </row>
    <row r="212" spans="2:54" s="11" customFormat="1" ht="15" customHeight="1">
      <c r="B212" s="24"/>
      <c r="C212" s="28"/>
      <c r="D212" s="8">
        <v>2</v>
      </c>
      <c r="E212" s="40">
        <v>17</v>
      </c>
      <c r="F212" s="40">
        <v>0</v>
      </c>
      <c r="G212" s="40">
        <v>0</v>
      </c>
      <c r="H212" s="40">
        <f t="shared" si="4"/>
        <v>17</v>
      </c>
      <c r="I212" s="9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  <c r="Z212" s="10"/>
      <c r="AA212" s="10"/>
      <c r="AB212" s="10"/>
      <c r="AC212" s="10"/>
      <c r="AD212" s="10"/>
      <c r="AE212" s="10"/>
      <c r="AF212" s="10"/>
      <c r="AG212" s="10"/>
      <c r="AH212" s="10"/>
      <c r="AI212" s="10"/>
      <c r="AJ212" s="10"/>
      <c r="AK212" s="10"/>
      <c r="AL212" s="10"/>
      <c r="AM212" s="10"/>
      <c r="AN212" s="10"/>
      <c r="AO212" s="10"/>
      <c r="AP212" s="10"/>
      <c r="AQ212" s="10"/>
      <c r="AR212" s="10"/>
      <c r="AS212" s="10"/>
      <c r="AT212" s="10"/>
      <c r="AU212" s="10"/>
      <c r="AV212" s="10"/>
      <c r="AW212" s="10"/>
      <c r="AX212" s="10"/>
      <c r="AY212" s="10"/>
      <c r="AZ212" s="10"/>
      <c r="BA212" s="10"/>
      <c r="BB212" s="10"/>
    </row>
    <row r="213" spans="2:54" s="11" customFormat="1" ht="15" customHeight="1">
      <c r="B213" s="24"/>
      <c r="C213" s="28"/>
      <c r="D213" s="8">
        <v>1</v>
      </c>
      <c r="E213" s="44">
        <v>0</v>
      </c>
      <c r="F213" s="44">
        <v>0</v>
      </c>
      <c r="G213" s="44">
        <v>0</v>
      </c>
      <c r="H213" s="44">
        <f t="shared" si="4"/>
        <v>0</v>
      </c>
      <c r="I213" s="9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  <c r="Z213" s="10"/>
      <c r="AA213" s="10"/>
      <c r="AB213" s="10"/>
      <c r="AC213" s="10"/>
      <c r="AD213" s="10"/>
      <c r="AE213" s="10"/>
      <c r="AF213" s="10"/>
      <c r="AG213" s="10"/>
      <c r="AH213" s="10"/>
      <c r="AI213" s="10"/>
      <c r="AJ213" s="10"/>
      <c r="AK213" s="10"/>
      <c r="AL213" s="10"/>
      <c r="AM213" s="10"/>
      <c r="AN213" s="10"/>
      <c r="AO213" s="10"/>
      <c r="AP213" s="10"/>
      <c r="AQ213" s="10"/>
      <c r="AR213" s="10"/>
      <c r="AS213" s="10"/>
      <c r="AT213" s="10"/>
      <c r="AU213" s="10"/>
      <c r="AV213" s="10"/>
      <c r="AW213" s="10"/>
      <c r="AX213" s="10"/>
      <c r="AY213" s="10"/>
      <c r="AZ213" s="10"/>
      <c r="BA213" s="10"/>
      <c r="BB213" s="10"/>
    </row>
    <row r="214" spans="2:54" s="11" customFormat="1" ht="15" customHeight="1">
      <c r="B214" s="24"/>
      <c r="C214" s="28" t="s">
        <v>12</v>
      </c>
      <c r="D214" s="8">
        <v>5</v>
      </c>
      <c r="E214" s="40">
        <v>1</v>
      </c>
      <c r="F214" s="40">
        <v>0</v>
      </c>
      <c r="G214" s="40">
        <v>0</v>
      </c>
      <c r="H214" s="40">
        <f t="shared" si="4"/>
        <v>1</v>
      </c>
      <c r="I214" s="9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  <c r="Z214" s="10"/>
      <c r="AA214" s="10"/>
      <c r="AB214" s="10"/>
      <c r="AC214" s="10"/>
      <c r="AD214" s="10"/>
      <c r="AE214" s="10"/>
      <c r="AF214" s="10"/>
      <c r="AG214" s="10"/>
      <c r="AH214" s="10"/>
      <c r="AI214" s="10"/>
      <c r="AJ214" s="10"/>
      <c r="AK214" s="10"/>
      <c r="AL214" s="10"/>
      <c r="AM214" s="10"/>
      <c r="AN214" s="10"/>
      <c r="AO214" s="10"/>
      <c r="AP214" s="10"/>
      <c r="AQ214" s="10"/>
      <c r="AR214" s="10"/>
      <c r="AS214" s="10"/>
      <c r="AT214" s="10"/>
      <c r="AU214" s="10"/>
      <c r="AV214" s="10"/>
      <c r="AW214" s="10"/>
      <c r="AX214" s="10"/>
      <c r="AY214" s="10"/>
      <c r="AZ214" s="10"/>
      <c r="BA214" s="10"/>
      <c r="BB214" s="10"/>
    </row>
    <row r="215" spans="2:54" s="11" customFormat="1" ht="15" customHeight="1">
      <c r="B215" s="24"/>
      <c r="C215" s="28"/>
      <c r="D215" s="8">
        <v>4</v>
      </c>
      <c r="E215" s="44">
        <v>0</v>
      </c>
      <c r="F215" s="44">
        <v>0</v>
      </c>
      <c r="G215" s="44">
        <v>0</v>
      </c>
      <c r="H215" s="44">
        <f t="shared" si="4"/>
        <v>0</v>
      </c>
      <c r="I215" s="9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  <c r="Z215" s="10"/>
      <c r="AA215" s="10"/>
      <c r="AB215" s="10"/>
      <c r="AC215" s="10"/>
      <c r="AD215" s="10"/>
      <c r="AE215" s="10"/>
      <c r="AF215" s="10"/>
      <c r="AG215" s="10"/>
      <c r="AH215" s="10"/>
      <c r="AI215" s="10"/>
      <c r="AJ215" s="10"/>
      <c r="AK215" s="10"/>
      <c r="AL215" s="10"/>
      <c r="AM215" s="10"/>
      <c r="AN215" s="10"/>
      <c r="AO215" s="10"/>
      <c r="AP215" s="10"/>
      <c r="AQ215" s="10"/>
      <c r="AR215" s="10"/>
      <c r="AS215" s="10"/>
      <c r="AT215" s="10"/>
      <c r="AU215" s="10"/>
      <c r="AV215" s="10"/>
      <c r="AW215" s="10"/>
      <c r="AX215" s="10"/>
      <c r="AY215" s="10"/>
      <c r="AZ215" s="10"/>
      <c r="BA215" s="10"/>
      <c r="BB215" s="10"/>
    </row>
    <row r="216" spans="2:54" s="11" customFormat="1" ht="15" customHeight="1">
      <c r="B216" s="24"/>
      <c r="C216" s="28"/>
      <c r="D216" s="8">
        <v>3</v>
      </c>
      <c r="E216" s="40">
        <v>0</v>
      </c>
      <c r="F216" s="40">
        <v>0</v>
      </c>
      <c r="G216" s="40">
        <v>0</v>
      </c>
      <c r="H216" s="40">
        <f t="shared" si="4"/>
        <v>0</v>
      </c>
      <c r="I216" s="9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  <c r="Z216" s="10"/>
      <c r="AA216" s="10"/>
      <c r="AB216" s="10"/>
      <c r="AC216" s="10"/>
      <c r="AD216" s="10"/>
      <c r="AE216" s="10"/>
      <c r="AF216" s="10"/>
      <c r="AG216" s="10"/>
      <c r="AH216" s="10"/>
      <c r="AI216" s="10"/>
      <c r="AJ216" s="10"/>
      <c r="AK216" s="10"/>
      <c r="AL216" s="10"/>
      <c r="AM216" s="10"/>
      <c r="AN216" s="10"/>
      <c r="AO216" s="10"/>
      <c r="AP216" s="10"/>
      <c r="AQ216" s="10"/>
      <c r="AR216" s="10"/>
      <c r="AS216" s="10"/>
      <c r="AT216" s="10"/>
      <c r="AU216" s="10"/>
      <c r="AV216" s="10"/>
      <c r="AW216" s="10"/>
      <c r="AX216" s="10"/>
      <c r="AY216" s="10"/>
      <c r="AZ216" s="10"/>
      <c r="BA216" s="10"/>
      <c r="BB216" s="10"/>
    </row>
    <row r="217" spans="2:54" s="11" customFormat="1" ht="15" customHeight="1">
      <c r="B217" s="24"/>
      <c r="C217" s="28"/>
      <c r="D217" s="8">
        <v>2</v>
      </c>
      <c r="E217" s="44">
        <v>0</v>
      </c>
      <c r="F217" s="44">
        <v>0</v>
      </c>
      <c r="G217" s="44">
        <v>0</v>
      </c>
      <c r="H217" s="44">
        <f t="shared" si="4"/>
        <v>0</v>
      </c>
      <c r="I217" s="9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  <c r="Z217" s="10"/>
      <c r="AA217" s="10"/>
      <c r="AB217" s="10"/>
      <c r="AC217" s="10"/>
      <c r="AD217" s="10"/>
      <c r="AE217" s="10"/>
      <c r="AF217" s="10"/>
      <c r="AG217" s="10"/>
      <c r="AH217" s="10"/>
      <c r="AI217" s="10"/>
      <c r="AJ217" s="10"/>
      <c r="AK217" s="10"/>
      <c r="AL217" s="10"/>
      <c r="AM217" s="10"/>
      <c r="AN217" s="10"/>
      <c r="AO217" s="10"/>
      <c r="AP217" s="10"/>
      <c r="AQ217" s="10"/>
      <c r="AR217" s="10"/>
      <c r="AS217" s="10"/>
      <c r="AT217" s="10"/>
      <c r="AU217" s="10"/>
      <c r="AV217" s="10"/>
      <c r="AW217" s="10"/>
      <c r="AX217" s="10"/>
      <c r="AY217" s="10"/>
      <c r="AZ217" s="10"/>
      <c r="BA217" s="10"/>
      <c r="BB217" s="10"/>
    </row>
    <row r="218" spans="2:54" s="11" customFormat="1" ht="15" customHeight="1">
      <c r="B218" s="24"/>
      <c r="C218" s="28"/>
      <c r="D218" s="8">
        <v>1</v>
      </c>
      <c r="E218" s="40">
        <v>0</v>
      </c>
      <c r="F218" s="40">
        <v>0</v>
      </c>
      <c r="G218" s="40">
        <v>0</v>
      </c>
      <c r="H218" s="40">
        <f t="shared" si="4"/>
        <v>0</v>
      </c>
      <c r="I218" s="9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  <c r="Z218" s="10"/>
      <c r="AA218" s="10"/>
      <c r="AB218" s="10"/>
      <c r="AC218" s="10"/>
      <c r="AD218" s="10"/>
      <c r="AE218" s="10"/>
      <c r="AF218" s="10"/>
      <c r="AG218" s="10"/>
      <c r="AH218" s="10"/>
      <c r="AI218" s="10"/>
      <c r="AJ218" s="10"/>
      <c r="AK218" s="10"/>
      <c r="AL218" s="10"/>
      <c r="AM218" s="10"/>
      <c r="AN218" s="10"/>
      <c r="AO218" s="10"/>
      <c r="AP218" s="10"/>
      <c r="AQ218" s="10"/>
      <c r="AR218" s="10"/>
      <c r="AS218" s="10"/>
      <c r="AT218" s="10"/>
      <c r="AU218" s="10"/>
      <c r="AV218" s="10"/>
      <c r="AW218" s="10"/>
      <c r="AX218" s="10"/>
      <c r="AY218" s="10"/>
      <c r="AZ218" s="10"/>
      <c r="BA218" s="10"/>
      <c r="BB218" s="10"/>
    </row>
    <row r="219" spans="2:54" s="11" customFormat="1" ht="15" customHeight="1">
      <c r="B219" s="15" t="str">
        <f>CONCATENATE("TOTAL ",B199)</f>
        <v>TOTAL *OFICIAL DE JUSTIÇA</v>
      </c>
      <c r="C219" s="16"/>
      <c r="D219" s="17"/>
      <c r="E219" s="41">
        <f>SUM(E199:E218)</f>
        <v>44</v>
      </c>
      <c r="F219" s="41">
        <f>SUM(F199:F218)</f>
        <v>0</v>
      </c>
      <c r="G219" s="41">
        <v>0</v>
      </c>
      <c r="H219" s="41">
        <f t="shared" si="4"/>
        <v>44</v>
      </c>
      <c r="I219" s="9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  <c r="Z219" s="10"/>
      <c r="AA219" s="10"/>
      <c r="AB219" s="10"/>
      <c r="AC219" s="10"/>
      <c r="AD219" s="10"/>
      <c r="AE219" s="10"/>
      <c r="AF219" s="10"/>
      <c r="AG219" s="10"/>
      <c r="AH219" s="10"/>
      <c r="AI219" s="10"/>
      <c r="AJ219" s="10"/>
      <c r="AK219" s="10"/>
      <c r="AL219" s="10"/>
      <c r="AM219" s="10"/>
      <c r="AN219" s="10"/>
      <c r="AO219" s="10"/>
      <c r="AP219" s="10"/>
      <c r="AQ219" s="10"/>
      <c r="AR219" s="10"/>
      <c r="AS219" s="10"/>
      <c r="AT219" s="10"/>
      <c r="AU219" s="10"/>
      <c r="AV219" s="10"/>
      <c r="AW219" s="10"/>
      <c r="AX219" s="10"/>
      <c r="AY219" s="10"/>
      <c r="AZ219" s="10"/>
      <c r="BA219" s="10"/>
      <c r="BB219" s="10"/>
    </row>
    <row r="220" spans="2:54" s="11" customFormat="1" ht="15" customHeight="1">
      <c r="B220" s="24" t="s">
        <v>27</v>
      </c>
      <c r="C220" s="25" t="s">
        <v>17</v>
      </c>
      <c r="D220" s="8">
        <v>5</v>
      </c>
      <c r="E220" s="40">
        <v>0</v>
      </c>
      <c r="F220" s="40">
        <v>0</v>
      </c>
      <c r="G220" s="40">
        <v>0</v>
      </c>
      <c r="H220" s="40">
        <f t="shared" si="4"/>
        <v>0</v>
      </c>
      <c r="I220" s="9"/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  <c r="Z220" s="10"/>
      <c r="AA220" s="10"/>
      <c r="AB220" s="10"/>
      <c r="AC220" s="10"/>
      <c r="AD220" s="10"/>
      <c r="AE220" s="10"/>
      <c r="AF220" s="10"/>
      <c r="AG220" s="10"/>
      <c r="AH220" s="10"/>
      <c r="AI220" s="10"/>
      <c r="AJ220" s="10"/>
      <c r="AK220" s="10"/>
      <c r="AL220" s="10"/>
      <c r="AM220" s="10"/>
      <c r="AN220" s="10"/>
      <c r="AO220" s="10"/>
      <c r="AP220" s="10"/>
      <c r="AQ220" s="10"/>
      <c r="AR220" s="10"/>
      <c r="AS220" s="10"/>
      <c r="AT220" s="10"/>
      <c r="AU220" s="10"/>
      <c r="AV220" s="10"/>
      <c r="AW220" s="10"/>
      <c r="AX220" s="10"/>
      <c r="AY220" s="10"/>
      <c r="AZ220" s="10"/>
      <c r="BA220" s="10"/>
      <c r="BB220" s="10"/>
    </row>
    <row r="221" spans="2:54" s="11" customFormat="1" ht="15" customHeight="1">
      <c r="B221" s="24"/>
      <c r="C221" s="26"/>
      <c r="D221" s="8">
        <v>4</v>
      </c>
      <c r="E221" s="44">
        <v>0</v>
      </c>
      <c r="F221" s="44">
        <v>0</v>
      </c>
      <c r="G221" s="44">
        <v>0</v>
      </c>
      <c r="H221" s="44">
        <f t="shared" si="4"/>
        <v>0</v>
      </c>
      <c r="I221" s="9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  <c r="AA221" s="10"/>
      <c r="AB221" s="10"/>
      <c r="AC221" s="10"/>
      <c r="AD221" s="10"/>
      <c r="AE221" s="10"/>
      <c r="AF221" s="10"/>
      <c r="AG221" s="10"/>
      <c r="AH221" s="10"/>
      <c r="AI221" s="10"/>
      <c r="AJ221" s="10"/>
      <c r="AK221" s="10"/>
      <c r="AL221" s="10"/>
      <c r="AM221" s="10"/>
      <c r="AN221" s="10"/>
      <c r="AO221" s="10"/>
      <c r="AP221" s="10"/>
      <c r="AQ221" s="10"/>
      <c r="AR221" s="10"/>
      <c r="AS221" s="10"/>
      <c r="AT221" s="10"/>
      <c r="AU221" s="10"/>
      <c r="AV221" s="10"/>
      <c r="AW221" s="10"/>
      <c r="AX221" s="10"/>
      <c r="AY221" s="10"/>
      <c r="AZ221" s="10"/>
      <c r="BA221" s="10"/>
      <c r="BB221" s="10"/>
    </row>
    <row r="222" spans="2:54" s="11" customFormat="1" ht="15" customHeight="1">
      <c r="B222" s="24"/>
      <c r="C222" s="26"/>
      <c r="D222" s="8">
        <v>3</v>
      </c>
      <c r="E222" s="40">
        <v>0</v>
      </c>
      <c r="F222" s="40">
        <v>0</v>
      </c>
      <c r="G222" s="40">
        <v>0</v>
      </c>
      <c r="H222" s="40">
        <f t="shared" si="4"/>
        <v>0</v>
      </c>
      <c r="I222" s="9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  <c r="AA222" s="10"/>
      <c r="AB222" s="10"/>
      <c r="AC222" s="10"/>
      <c r="AD222" s="10"/>
      <c r="AE222" s="10"/>
      <c r="AF222" s="10"/>
      <c r="AG222" s="10"/>
      <c r="AH222" s="10"/>
      <c r="AI222" s="10"/>
      <c r="AJ222" s="10"/>
      <c r="AK222" s="10"/>
      <c r="AL222" s="10"/>
      <c r="AM222" s="10"/>
      <c r="AN222" s="10"/>
      <c r="AO222" s="10"/>
      <c r="AP222" s="10"/>
      <c r="AQ222" s="10"/>
      <c r="AR222" s="10"/>
      <c r="AS222" s="10"/>
      <c r="AT222" s="10"/>
      <c r="AU222" s="10"/>
      <c r="AV222" s="10"/>
      <c r="AW222" s="10"/>
      <c r="AX222" s="10"/>
      <c r="AY222" s="10"/>
      <c r="AZ222" s="10"/>
      <c r="BA222" s="10"/>
      <c r="BB222" s="10"/>
    </row>
    <row r="223" spans="2:54" s="11" customFormat="1" ht="15" customHeight="1">
      <c r="B223" s="24"/>
      <c r="C223" s="26"/>
      <c r="D223" s="8">
        <v>2</v>
      </c>
      <c r="E223" s="44">
        <v>0</v>
      </c>
      <c r="F223" s="44">
        <v>0</v>
      </c>
      <c r="G223" s="44">
        <v>0</v>
      </c>
      <c r="H223" s="44">
        <f t="shared" si="4"/>
        <v>0</v>
      </c>
      <c r="I223" s="9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  <c r="AA223" s="10"/>
      <c r="AB223" s="10"/>
      <c r="AC223" s="10"/>
      <c r="AD223" s="10"/>
      <c r="AE223" s="10"/>
      <c r="AF223" s="10"/>
      <c r="AG223" s="10"/>
      <c r="AH223" s="10"/>
      <c r="AI223" s="10"/>
      <c r="AJ223" s="10"/>
      <c r="AK223" s="10"/>
      <c r="AL223" s="10"/>
      <c r="AM223" s="10"/>
      <c r="AN223" s="10"/>
      <c r="AO223" s="10"/>
      <c r="AP223" s="10"/>
      <c r="AQ223" s="10"/>
      <c r="AR223" s="10"/>
      <c r="AS223" s="10"/>
      <c r="AT223" s="10"/>
      <c r="AU223" s="10"/>
      <c r="AV223" s="10"/>
      <c r="AW223" s="10"/>
      <c r="AX223" s="10"/>
      <c r="AY223" s="10"/>
      <c r="AZ223" s="10"/>
      <c r="BA223" s="10"/>
      <c r="BB223" s="10"/>
    </row>
    <row r="224" spans="2:54" s="11" customFormat="1" ht="15" customHeight="1">
      <c r="B224" s="24"/>
      <c r="C224" s="27"/>
      <c r="D224" s="8">
        <v>1</v>
      </c>
      <c r="E224" s="40">
        <v>0</v>
      </c>
      <c r="F224" s="40">
        <v>0</v>
      </c>
      <c r="G224" s="40">
        <v>0</v>
      </c>
      <c r="H224" s="40">
        <f t="shared" si="4"/>
        <v>0</v>
      </c>
      <c r="I224" s="9"/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0"/>
      <c r="AA224" s="10"/>
      <c r="AB224" s="10"/>
      <c r="AC224" s="10"/>
      <c r="AD224" s="10"/>
      <c r="AE224" s="10"/>
      <c r="AF224" s="10"/>
      <c r="AG224" s="10"/>
      <c r="AH224" s="10"/>
      <c r="AI224" s="10"/>
      <c r="AJ224" s="10"/>
      <c r="AK224" s="10"/>
      <c r="AL224" s="10"/>
      <c r="AM224" s="10"/>
      <c r="AN224" s="10"/>
      <c r="AO224" s="10"/>
      <c r="AP224" s="10"/>
      <c r="AQ224" s="10"/>
      <c r="AR224" s="10"/>
      <c r="AS224" s="10"/>
      <c r="AT224" s="10"/>
      <c r="AU224" s="10"/>
      <c r="AV224" s="10"/>
      <c r="AW224" s="10"/>
      <c r="AX224" s="10"/>
      <c r="AY224" s="10"/>
      <c r="AZ224" s="10"/>
      <c r="BA224" s="10"/>
      <c r="BB224" s="10"/>
    </row>
    <row r="225" spans="2:54" s="11" customFormat="1" ht="15" customHeight="1">
      <c r="B225" s="24"/>
      <c r="C225" s="28" t="s">
        <v>13</v>
      </c>
      <c r="D225" s="8">
        <v>5</v>
      </c>
      <c r="E225" s="44">
        <v>0</v>
      </c>
      <c r="F225" s="44">
        <v>0</v>
      </c>
      <c r="G225" s="44">
        <v>0</v>
      </c>
      <c r="H225" s="44">
        <f t="shared" si="4"/>
        <v>0</v>
      </c>
      <c r="I225" s="9"/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10"/>
      <c r="AA225" s="10"/>
      <c r="AB225" s="10"/>
      <c r="AC225" s="10"/>
      <c r="AD225" s="10"/>
      <c r="AE225" s="10"/>
      <c r="AF225" s="10"/>
      <c r="AG225" s="10"/>
      <c r="AH225" s="10"/>
      <c r="AI225" s="10"/>
      <c r="AJ225" s="10"/>
      <c r="AK225" s="10"/>
      <c r="AL225" s="10"/>
      <c r="AM225" s="10"/>
      <c r="AN225" s="10"/>
      <c r="AO225" s="10"/>
      <c r="AP225" s="10"/>
      <c r="AQ225" s="10"/>
      <c r="AR225" s="10"/>
      <c r="AS225" s="10"/>
      <c r="AT225" s="10"/>
      <c r="AU225" s="10"/>
      <c r="AV225" s="10"/>
      <c r="AW225" s="10"/>
      <c r="AX225" s="10"/>
      <c r="AY225" s="10"/>
      <c r="AZ225" s="10"/>
      <c r="BA225" s="10"/>
      <c r="BB225" s="10"/>
    </row>
    <row r="226" spans="2:54" s="11" customFormat="1" ht="15" customHeight="1">
      <c r="B226" s="24"/>
      <c r="C226" s="28"/>
      <c r="D226" s="8">
        <v>4</v>
      </c>
      <c r="E226" s="40">
        <v>0</v>
      </c>
      <c r="F226" s="40">
        <v>0</v>
      </c>
      <c r="G226" s="40">
        <v>0</v>
      </c>
      <c r="H226" s="40">
        <f t="shared" si="4"/>
        <v>0</v>
      </c>
      <c r="I226" s="9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  <c r="AA226" s="10"/>
      <c r="AB226" s="10"/>
      <c r="AC226" s="10"/>
      <c r="AD226" s="10"/>
      <c r="AE226" s="10"/>
      <c r="AF226" s="10"/>
      <c r="AG226" s="10"/>
      <c r="AH226" s="10"/>
      <c r="AI226" s="10"/>
      <c r="AJ226" s="10"/>
      <c r="AK226" s="10"/>
      <c r="AL226" s="10"/>
      <c r="AM226" s="10"/>
      <c r="AN226" s="10"/>
      <c r="AO226" s="10"/>
      <c r="AP226" s="10"/>
      <c r="AQ226" s="10"/>
      <c r="AR226" s="10"/>
      <c r="AS226" s="10"/>
      <c r="AT226" s="10"/>
      <c r="AU226" s="10"/>
      <c r="AV226" s="10"/>
      <c r="AW226" s="10"/>
      <c r="AX226" s="10"/>
      <c r="AY226" s="10"/>
      <c r="AZ226" s="10"/>
      <c r="BA226" s="10"/>
      <c r="BB226" s="10"/>
    </row>
    <row r="227" spans="2:54" s="11" customFormat="1" ht="15" customHeight="1">
      <c r="B227" s="24"/>
      <c r="C227" s="28"/>
      <c r="D227" s="8">
        <v>3</v>
      </c>
      <c r="E227" s="44">
        <v>0</v>
      </c>
      <c r="F227" s="44">
        <v>0</v>
      </c>
      <c r="G227" s="44">
        <v>0</v>
      </c>
      <c r="H227" s="44">
        <f t="shared" si="4"/>
        <v>0</v>
      </c>
      <c r="I227" s="9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0"/>
      <c r="AA227" s="10"/>
      <c r="AB227" s="10"/>
      <c r="AC227" s="10"/>
      <c r="AD227" s="10"/>
      <c r="AE227" s="10"/>
      <c r="AF227" s="10"/>
      <c r="AG227" s="10"/>
      <c r="AH227" s="10"/>
      <c r="AI227" s="10"/>
      <c r="AJ227" s="10"/>
      <c r="AK227" s="10"/>
      <c r="AL227" s="10"/>
      <c r="AM227" s="10"/>
      <c r="AN227" s="10"/>
      <c r="AO227" s="10"/>
      <c r="AP227" s="10"/>
      <c r="AQ227" s="10"/>
      <c r="AR227" s="10"/>
      <c r="AS227" s="10"/>
      <c r="AT227" s="10"/>
      <c r="AU227" s="10"/>
      <c r="AV227" s="10"/>
      <c r="AW227" s="10"/>
      <c r="AX227" s="10"/>
      <c r="AY227" s="10"/>
      <c r="AZ227" s="10"/>
      <c r="BA227" s="10"/>
      <c r="BB227" s="10"/>
    </row>
    <row r="228" spans="2:54" s="11" customFormat="1" ht="15" customHeight="1">
      <c r="B228" s="24"/>
      <c r="C228" s="28"/>
      <c r="D228" s="8">
        <v>2</v>
      </c>
      <c r="E228" s="40">
        <v>0</v>
      </c>
      <c r="F228" s="40">
        <v>0</v>
      </c>
      <c r="G228" s="40">
        <v>0</v>
      </c>
      <c r="H228" s="40">
        <f t="shared" si="4"/>
        <v>0</v>
      </c>
      <c r="I228" s="9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  <c r="AA228" s="10"/>
      <c r="AB228" s="10"/>
      <c r="AC228" s="10"/>
      <c r="AD228" s="10"/>
      <c r="AE228" s="10"/>
      <c r="AF228" s="10"/>
      <c r="AG228" s="10"/>
      <c r="AH228" s="10"/>
      <c r="AI228" s="10"/>
      <c r="AJ228" s="10"/>
      <c r="AK228" s="10"/>
      <c r="AL228" s="10"/>
      <c r="AM228" s="10"/>
      <c r="AN228" s="10"/>
      <c r="AO228" s="10"/>
      <c r="AP228" s="10"/>
      <c r="AQ228" s="10"/>
      <c r="AR228" s="10"/>
      <c r="AS228" s="10"/>
      <c r="AT228" s="10"/>
      <c r="AU228" s="10"/>
      <c r="AV228" s="10"/>
      <c r="AW228" s="10"/>
      <c r="AX228" s="10"/>
      <c r="AY228" s="10"/>
      <c r="AZ228" s="10"/>
      <c r="BA228" s="10"/>
      <c r="BB228" s="10"/>
    </row>
    <row r="229" spans="2:54" s="11" customFormat="1" ht="15" customHeight="1">
      <c r="B229" s="24"/>
      <c r="C229" s="28"/>
      <c r="D229" s="8">
        <v>1</v>
      </c>
      <c r="E229" s="44">
        <v>0</v>
      </c>
      <c r="F229" s="44">
        <v>0</v>
      </c>
      <c r="G229" s="44">
        <v>0</v>
      </c>
      <c r="H229" s="44">
        <f t="shared" si="4"/>
        <v>0</v>
      </c>
      <c r="I229" s="9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  <c r="AA229" s="10"/>
      <c r="AB229" s="10"/>
      <c r="AC229" s="10"/>
      <c r="AD229" s="10"/>
      <c r="AE229" s="10"/>
      <c r="AF229" s="10"/>
      <c r="AG229" s="10"/>
      <c r="AH229" s="10"/>
      <c r="AI229" s="10"/>
      <c r="AJ229" s="10"/>
      <c r="AK229" s="10"/>
      <c r="AL229" s="10"/>
      <c r="AM229" s="10"/>
      <c r="AN229" s="10"/>
      <c r="AO229" s="10"/>
      <c r="AP229" s="10"/>
      <c r="AQ229" s="10"/>
      <c r="AR229" s="10"/>
      <c r="AS229" s="10"/>
      <c r="AT229" s="10"/>
      <c r="AU229" s="10"/>
      <c r="AV229" s="10"/>
      <c r="AW229" s="10"/>
      <c r="AX229" s="10"/>
      <c r="AY229" s="10"/>
      <c r="AZ229" s="10"/>
      <c r="BA229" s="10"/>
      <c r="BB229" s="10"/>
    </row>
    <row r="230" spans="2:54" s="11" customFormat="1" ht="15" customHeight="1">
      <c r="B230" s="24"/>
      <c r="C230" s="28" t="s">
        <v>14</v>
      </c>
      <c r="D230" s="8">
        <v>5</v>
      </c>
      <c r="E230" s="40">
        <v>0</v>
      </c>
      <c r="F230" s="40">
        <v>0</v>
      </c>
      <c r="G230" s="40">
        <v>0</v>
      </c>
      <c r="H230" s="40">
        <f t="shared" si="4"/>
        <v>0</v>
      </c>
      <c r="I230" s="9"/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0"/>
      <c r="AA230" s="10"/>
      <c r="AB230" s="10"/>
      <c r="AC230" s="10"/>
      <c r="AD230" s="10"/>
      <c r="AE230" s="10"/>
      <c r="AF230" s="10"/>
      <c r="AG230" s="10"/>
      <c r="AH230" s="10"/>
      <c r="AI230" s="10"/>
      <c r="AJ230" s="10"/>
      <c r="AK230" s="10"/>
      <c r="AL230" s="10"/>
      <c r="AM230" s="10"/>
      <c r="AN230" s="10"/>
      <c r="AO230" s="10"/>
      <c r="AP230" s="10"/>
      <c r="AQ230" s="10"/>
      <c r="AR230" s="10"/>
      <c r="AS230" s="10"/>
      <c r="AT230" s="10"/>
      <c r="AU230" s="10"/>
      <c r="AV230" s="10"/>
      <c r="AW230" s="10"/>
      <c r="AX230" s="10"/>
      <c r="AY230" s="10"/>
      <c r="AZ230" s="10"/>
      <c r="BA230" s="10"/>
      <c r="BB230" s="10"/>
    </row>
    <row r="231" spans="2:54" s="11" customFormat="1" ht="15" customHeight="1">
      <c r="B231" s="24"/>
      <c r="C231" s="28"/>
      <c r="D231" s="8">
        <v>4</v>
      </c>
      <c r="E231" s="44">
        <v>2</v>
      </c>
      <c r="F231" s="44">
        <v>0</v>
      </c>
      <c r="G231" s="44">
        <v>0</v>
      </c>
      <c r="H231" s="44">
        <f t="shared" si="4"/>
        <v>2</v>
      </c>
      <c r="I231" s="9"/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  <c r="Z231" s="10"/>
      <c r="AA231" s="10"/>
      <c r="AB231" s="10"/>
      <c r="AC231" s="10"/>
      <c r="AD231" s="10"/>
      <c r="AE231" s="10"/>
      <c r="AF231" s="10"/>
      <c r="AG231" s="10"/>
      <c r="AH231" s="10"/>
      <c r="AI231" s="10"/>
      <c r="AJ231" s="10"/>
      <c r="AK231" s="10"/>
      <c r="AL231" s="10"/>
      <c r="AM231" s="10"/>
      <c r="AN231" s="10"/>
      <c r="AO231" s="10"/>
      <c r="AP231" s="10"/>
      <c r="AQ231" s="10"/>
      <c r="AR231" s="10"/>
      <c r="AS231" s="10"/>
      <c r="AT231" s="10"/>
      <c r="AU231" s="10"/>
      <c r="AV231" s="10"/>
      <c r="AW231" s="10"/>
      <c r="AX231" s="10"/>
      <c r="AY231" s="10"/>
      <c r="AZ231" s="10"/>
      <c r="BA231" s="10"/>
      <c r="BB231" s="10"/>
    </row>
    <row r="232" spans="2:54" s="11" customFormat="1" ht="15" customHeight="1">
      <c r="B232" s="24"/>
      <c r="C232" s="28"/>
      <c r="D232" s="8">
        <v>3</v>
      </c>
      <c r="E232" s="40">
        <v>0</v>
      </c>
      <c r="F232" s="40">
        <v>0</v>
      </c>
      <c r="G232" s="40">
        <v>0</v>
      </c>
      <c r="H232" s="40">
        <f t="shared" si="4"/>
        <v>0</v>
      </c>
      <c r="I232" s="9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0"/>
      <c r="AA232" s="10"/>
      <c r="AB232" s="10"/>
      <c r="AC232" s="10"/>
      <c r="AD232" s="10"/>
      <c r="AE232" s="10"/>
      <c r="AF232" s="10"/>
      <c r="AG232" s="10"/>
      <c r="AH232" s="10"/>
      <c r="AI232" s="10"/>
      <c r="AJ232" s="10"/>
      <c r="AK232" s="10"/>
      <c r="AL232" s="10"/>
      <c r="AM232" s="10"/>
      <c r="AN232" s="10"/>
      <c r="AO232" s="10"/>
      <c r="AP232" s="10"/>
      <c r="AQ232" s="10"/>
      <c r="AR232" s="10"/>
      <c r="AS232" s="10"/>
      <c r="AT232" s="10"/>
      <c r="AU232" s="10"/>
      <c r="AV232" s="10"/>
      <c r="AW232" s="10"/>
      <c r="AX232" s="10"/>
      <c r="AY232" s="10"/>
      <c r="AZ232" s="10"/>
      <c r="BA232" s="10"/>
      <c r="BB232" s="10"/>
    </row>
    <row r="233" spans="2:54" s="11" customFormat="1" ht="15" customHeight="1">
      <c r="B233" s="24"/>
      <c r="C233" s="28"/>
      <c r="D233" s="8">
        <v>2</v>
      </c>
      <c r="E233" s="44">
        <v>0</v>
      </c>
      <c r="F233" s="44">
        <v>0</v>
      </c>
      <c r="G233" s="44">
        <v>0</v>
      </c>
      <c r="H233" s="44">
        <f t="shared" si="4"/>
        <v>0</v>
      </c>
      <c r="I233" s="9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0"/>
      <c r="AA233" s="10"/>
      <c r="AB233" s="10"/>
      <c r="AC233" s="10"/>
      <c r="AD233" s="10"/>
      <c r="AE233" s="10"/>
      <c r="AF233" s="10"/>
      <c r="AG233" s="10"/>
      <c r="AH233" s="10"/>
      <c r="AI233" s="10"/>
      <c r="AJ233" s="10"/>
      <c r="AK233" s="10"/>
      <c r="AL233" s="10"/>
      <c r="AM233" s="10"/>
      <c r="AN233" s="10"/>
      <c r="AO233" s="10"/>
      <c r="AP233" s="10"/>
      <c r="AQ233" s="10"/>
      <c r="AR233" s="10"/>
      <c r="AS233" s="10"/>
      <c r="AT233" s="10"/>
      <c r="AU233" s="10"/>
      <c r="AV233" s="10"/>
      <c r="AW233" s="10"/>
      <c r="AX233" s="10"/>
      <c r="AY233" s="10"/>
      <c r="AZ233" s="10"/>
      <c r="BA233" s="10"/>
      <c r="BB233" s="10"/>
    </row>
    <row r="234" spans="2:54" s="11" customFormat="1" ht="15" customHeight="1">
      <c r="B234" s="24"/>
      <c r="C234" s="28"/>
      <c r="D234" s="8">
        <v>1</v>
      </c>
      <c r="E234" s="40">
        <v>0</v>
      </c>
      <c r="F234" s="40">
        <v>0</v>
      </c>
      <c r="G234" s="40">
        <v>0</v>
      </c>
      <c r="H234" s="40">
        <f t="shared" si="4"/>
        <v>0</v>
      </c>
      <c r="I234" s="9"/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  <c r="AA234" s="10"/>
      <c r="AB234" s="10"/>
      <c r="AC234" s="10"/>
      <c r="AD234" s="10"/>
      <c r="AE234" s="10"/>
      <c r="AF234" s="10"/>
      <c r="AG234" s="10"/>
      <c r="AH234" s="10"/>
      <c r="AI234" s="10"/>
      <c r="AJ234" s="10"/>
      <c r="AK234" s="10"/>
      <c r="AL234" s="10"/>
      <c r="AM234" s="10"/>
      <c r="AN234" s="10"/>
      <c r="AO234" s="10"/>
      <c r="AP234" s="10"/>
      <c r="AQ234" s="10"/>
      <c r="AR234" s="10"/>
      <c r="AS234" s="10"/>
      <c r="AT234" s="10"/>
      <c r="AU234" s="10"/>
      <c r="AV234" s="10"/>
      <c r="AW234" s="10"/>
      <c r="AX234" s="10"/>
      <c r="AY234" s="10"/>
      <c r="AZ234" s="10"/>
      <c r="BA234" s="10"/>
      <c r="BB234" s="10"/>
    </row>
    <row r="235" spans="2:54" s="11" customFormat="1" ht="15" customHeight="1">
      <c r="B235" s="24"/>
      <c r="C235" s="28" t="s">
        <v>12</v>
      </c>
      <c r="D235" s="8">
        <v>5</v>
      </c>
      <c r="E235" s="44">
        <v>0</v>
      </c>
      <c r="F235" s="44">
        <v>0</v>
      </c>
      <c r="G235" s="44">
        <v>0</v>
      </c>
      <c r="H235" s="44">
        <f t="shared" si="4"/>
        <v>0</v>
      </c>
      <c r="I235" s="9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  <c r="AA235" s="10"/>
      <c r="AB235" s="10"/>
      <c r="AC235" s="10"/>
      <c r="AD235" s="10"/>
      <c r="AE235" s="10"/>
      <c r="AF235" s="10"/>
      <c r="AG235" s="10"/>
      <c r="AH235" s="10"/>
      <c r="AI235" s="10"/>
      <c r="AJ235" s="10"/>
      <c r="AK235" s="10"/>
      <c r="AL235" s="10"/>
      <c r="AM235" s="10"/>
      <c r="AN235" s="10"/>
      <c r="AO235" s="10"/>
      <c r="AP235" s="10"/>
      <c r="AQ235" s="10"/>
      <c r="AR235" s="10"/>
      <c r="AS235" s="10"/>
      <c r="AT235" s="10"/>
      <c r="AU235" s="10"/>
      <c r="AV235" s="10"/>
      <c r="AW235" s="10"/>
      <c r="AX235" s="10"/>
      <c r="AY235" s="10"/>
      <c r="AZ235" s="10"/>
      <c r="BA235" s="10"/>
      <c r="BB235" s="10"/>
    </row>
    <row r="236" spans="2:54" s="11" customFormat="1" ht="15" customHeight="1">
      <c r="B236" s="24"/>
      <c r="C236" s="28"/>
      <c r="D236" s="8">
        <v>4</v>
      </c>
      <c r="E236" s="40">
        <v>0</v>
      </c>
      <c r="F236" s="40">
        <v>0</v>
      </c>
      <c r="G236" s="40">
        <v>0</v>
      </c>
      <c r="H236" s="40">
        <f t="shared" si="4"/>
        <v>0</v>
      </c>
      <c r="I236" s="9"/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  <c r="AA236" s="10"/>
      <c r="AB236" s="10"/>
      <c r="AC236" s="10"/>
      <c r="AD236" s="10"/>
      <c r="AE236" s="10"/>
      <c r="AF236" s="10"/>
      <c r="AG236" s="10"/>
      <c r="AH236" s="10"/>
      <c r="AI236" s="10"/>
      <c r="AJ236" s="10"/>
      <c r="AK236" s="10"/>
      <c r="AL236" s="10"/>
      <c r="AM236" s="10"/>
      <c r="AN236" s="10"/>
      <c r="AO236" s="10"/>
      <c r="AP236" s="10"/>
      <c r="AQ236" s="10"/>
      <c r="AR236" s="10"/>
      <c r="AS236" s="10"/>
      <c r="AT236" s="10"/>
      <c r="AU236" s="10"/>
      <c r="AV236" s="10"/>
      <c r="AW236" s="10"/>
      <c r="AX236" s="10"/>
      <c r="AY236" s="10"/>
      <c r="AZ236" s="10"/>
      <c r="BA236" s="10"/>
      <c r="BB236" s="10"/>
    </row>
    <row r="237" spans="2:54" s="11" customFormat="1" ht="15" customHeight="1">
      <c r="B237" s="24"/>
      <c r="C237" s="28"/>
      <c r="D237" s="8">
        <v>3</v>
      </c>
      <c r="E237" s="44">
        <v>0</v>
      </c>
      <c r="F237" s="44">
        <v>0</v>
      </c>
      <c r="G237" s="44">
        <v>0</v>
      </c>
      <c r="H237" s="44">
        <f t="shared" si="4"/>
        <v>0</v>
      </c>
      <c r="I237" s="9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  <c r="AA237" s="10"/>
      <c r="AB237" s="10"/>
      <c r="AC237" s="10"/>
      <c r="AD237" s="10"/>
      <c r="AE237" s="10"/>
      <c r="AF237" s="10"/>
      <c r="AG237" s="10"/>
      <c r="AH237" s="10"/>
      <c r="AI237" s="10"/>
      <c r="AJ237" s="10"/>
      <c r="AK237" s="10"/>
      <c r="AL237" s="10"/>
      <c r="AM237" s="10"/>
      <c r="AN237" s="10"/>
      <c r="AO237" s="10"/>
      <c r="AP237" s="10"/>
      <c r="AQ237" s="10"/>
      <c r="AR237" s="10"/>
      <c r="AS237" s="10"/>
      <c r="AT237" s="10"/>
      <c r="AU237" s="10"/>
      <c r="AV237" s="10"/>
      <c r="AW237" s="10"/>
      <c r="AX237" s="10"/>
      <c r="AY237" s="10"/>
      <c r="AZ237" s="10"/>
      <c r="BA237" s="10"/>
      <c r="BB237" s="10"/>
    </row>
    <row r="238" spans="2:54" s="11" customFormat="1" ht="15" customHeight="1">
      <c r="B238" s="24"/>
      <c r="C238" s="28"/>
      <c r="D238" s="8">
        <v>2</v>
      </c>
      <c r="E238" s="40">
        <v>0</v>
      </c>
      <c r="F238" s="40">
        <v>0</v>
      </c>
      <c r="G238" s="40">
        <v>0</v>
      </c>
      <c r="H238" s="40">
        <f t="shared" si="4"/>
        <v>0</v>
      </c>
      <c r="I238" s="9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  <c r="AA238" s="10"/>
      <c r="AB238" s="10"/>
      <c r="AC238" s="10"/>
      <c r="AD238" s="10"/>
      <c r="AE238" s="10"/>
      <c r="AF238" s="10"/>
      <c r="AG238" s="10"/>
      <c r="AH238" s="10"/>
      <c r="AI238" s="10"/>
      <c r="AJ238" s="10"/>
      <c r="AK238" s="10"/>
      <c r="AL238" s="10"/>
      <c r="AM238" s="10"/>
      <c r="AN238" s="10"/>
      <c r="AO238" s="10"/>
      <c r="AP238" s="10"/>
      <c r="AQ238" s="10"/>
      <c r="AR238" s="10"/>
      <c r="AS238" s="10"/>
      <c r="AT238" s="10"/>
      <c r="AU238" s="10"/>
      <c r="AV238" s="10"/>
      <c r="AW238" s="10"/>
      <c r="AX238" s="10"/>
      <c r="AY238" s="10"/>
      <c r="AZ238" s="10"/>
      <c r="BA238" s="10"/>
      <c r="BB238" s="10"/>
    </row>
    <row r="239" spans="2:54" s="11" customFormat="1" ht="15" customHeight="1">
      <c r="B239" s="24"/>
      <c r="C239" s="28"/>
      <c r="D239" s="8">
        <v>1</v>
      </c>
      <c r="E239" s="44">
        <v>0</v>
      </c>
      <c r="F239" s="44">
        <v>0</v>
      </c>
      <c r="G239" s="44">
        <v>0</v>
      </c>
      <c r="H239" s="44">
        <f t="shared" si="4"/>
        <v>0</v>
      </c>
      <c r="I239" s="9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/>
      <c r="AA239" s="10"/>
      <c r="AB239" s="10"/>
      <c r="AC239" s="10"/>
      <c r="AD239" s="10"/>
      <c r="AE239" s="10"/>
      <c r="AF239" s="10"/>
      <c r="AG239" s="10"/>
      <c r="AH239" s="10"/>
      <c r="AI239" s="10"/>
      <c r="AJ239" s="10"/>
      <c r="AK239" s="10"/>
      <c r="AL239" s="10"/>
      <c r="AM239" s="10"/>
      <c r="AN239" s="10"/>
      <c r="AO239" s="10"/>
      <c r="AP239" s="10"/>
      <c r="AQ239" s="10"/>
      <c r="AR239" s="10"/>
      <c r="AS239" s="10"/>
      <c r="AT239" s="10"/>
      <c r="AU239" s="10"/>
      <c r="AV239" s="10"/>
      <c r="AW239" s="10"/>
      <c r="AX239" s="10"/>
      <c r="AY239" s="10"/>
      <c r="AZ239" s="10"/>
      <c r="BA239" s="10"/>
      <c r="BB239" s="10"/>
    </row>
    <row r="240" spans="2:54" s="11" customFormat="1" ht="15" customHeight="1">
      <c r="B240" s="15" t="str">
        <f>CONCATENATE("TOTAL ",B220)</f>
        <v>TOTAL *TÉCNICO JUDICIÁRIO</v>
      </c>
      <c r="C240" s="16"/>
      <c r="D240" s="17"/>
      <c r="E240" s="41">
        <f>SUM(E220:E239)</f>
        <v>2</v>
      </c>
      <c r="F240" s="41">
        <f>SUM(F220:F239)</f>
        <v>0</v>
      </c>
      <c r="G240" s="41">
        <v>0</v>
      </c>
      <c r="H240" s="41">
        <f t="shared" si="4"/>
        <v>2</v>
      </c>
      <c r="I240" s="9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  <c r="AA240" s="10"/>
      <c r="AB240" s="10"/>
      <c r="AC240" s="10"/>
      <c r="AD240" s="10"/>
      <c r="AE240" s="10"/>
      <c r="AF240" s="10"/>
      <c r="AG240" s="10"/>
      <c r="AH240" s="10"/>
      <c r="AI240" s="10"/>
      <c r="AJ240" s="10"/>
      <c r="AK240" s="10"/>
      <c r="AL240" s="10"/>
      <c r="AM240" s="10"/>
      <c r="AN240" s="10"/>
      <c r="AO240" s="10"/>
      <c r="AP240" s="10"/>
      <c r="AQ240" s="10"/>
      <c r="AR240" s="10"/>
      <c r="AS240" s="10"/>
      <c r="AT240" s="10"/>
      <c r="AU240" s="10"/>
      <c r="AV240" s="10"/>
      <c r="AW240" s="10"/>
      <c r="AX240" s="10"/>
      <c r="AY240" s="10"/>
      <c r="AZ240" s="10"/>
      <c r="BA240" s="10"/>
      <c r="BB240" s="10"/>
    </row>
    <row r="241" spans="2:54" s="11" customFormat="1" ht="15" customHeight="1">
      <c r="B241" s="24" t="s">
        <v>28</v>
      </c>
      <c r="C241" s="25" t="s">
        <v>17</v>
      </c>
      <c r="D241" s="8">
        <v>5</v>
      </c>
      <c r="E241" s="44">
        <v>0</v>
      </c>
      <c r="F241" s="44">
        <v>0</v>
      </c>
      <c r="G241" s="44">
        <v>0</v>
      </c>
      <c r="H241" s="44">
        <f t="shared" ref="H241:H260" si="5">E241+F241+G241</f>
        <v>0</v>
      </c>
      <c r="I241" s="9"/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  <c r="Z241" s="10"/>
      <c r="AA241" s="10"/>
      <c r="AB241" s="10"/>
      <c r="AC241" s="10"/>
      <c r="AD241" s="10"/>
      <c r="AE241" s="10"/>
      <c r="AF241" s="10"/>
      <c r="AG241" s="10"/>
      <c r="AH241" s="10"/>
      <c r="AI241" s="10"/>
      <c r="AJ241" s="10"/>
      <c r="AK241" s="10"/>
      <c r="AL241" s="10"/>
      <c r="AM241" s="10"/>
      <c r="AN241" s="10"/>
      <c r="AO241" s="10"/>
      <c r="AP241" s="10"/>
      <c r="AQ241" s="10"/>
      <c r="AR241" s="10"/>
      <c r="AS241" s="10"/>
      <c r="AT241" s="10"/>
      <c r="AU241" s="10"/>
      <c r="AV241" s="10"/>
      <c r="AW241" s="10"/>
      <c r="AX241" s="10"/>
      <c r="AY241" s="10"/>
      <c r="AZ241" s="10"/>
      <c r="BA241" s="10"/>
      <c r="BB241" s="10"/>
    </row>
    <row r="242" spans="2:54" s="11" customFormat="1" ht="15" customHeight="1">
      <c r="B242" s="24"/>
      <c r="C242" s="26"/>
      <c r="D242" s="8">
        <v>4</v>
      </c>
      <c r="E242" s="40">
        <v>0</v>
      </c>
      <c r="F242" s="40">
        <v>0</v>
      </c>
      <c r="G242" s="40">
        <v>0</v>
      </c>
      <c r="H242" s="40">
        <f t="shared" si="5"/>
        <v>0</v>
      </c>
      <c r="I242" s="9"/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0"/>
      <c r="AA242" s="10"/>
      <c r="AB242" s="10"/>
      <c r="AC242" s="10"/>
      <c r="AD242" s="10"/>
      <c r="AE242" s="10"/>
      <c r="AF242" s="10"/>
      <c r="AG242" s="10"/>
      <c r="AH242" s="10"/>
      <c r="AI242" s="10"/>
      <c r="AJ242" s="10"/>
      <c r="AK242" s="10"/>
      <c r="AL242" s="10"/>
      <c r="AM242" s="10"/>
      <c r="AN242" s="10"/>
      <c r="AO242" s="10"/>
      <c r="AP242" s="10"/>
      <c r="AQ242" s="10"/>
      <c r="AR242" s="10"/>
      <c r="AS242" s="10"/>
      <c r="AT242" s="10"/>
      <c r="AU242" s="10"/>
      <c r="AV242" s="10"/>
      <c r="AW242" s="10"/>
      <c r="AX242" s="10"/>
      <c r="AY242" s="10"/>
      <c r="AZ242" s="10"/>
      <c r="BA242" s="10"/>
      <c r="BB242" s="10"/>
    </row>
    <row r="243" spans="2:54" s="11" customFormat="1" ht="15" customHeight="1">
      <c r="B243" s="24"/>
      <c r="C243" s="26"/>
      <c r="D243" s="8">
        <v>3</v>
      </c>
      <c r="E243" s="44">
        <v>0</v>
      </c>
      <c r="F243" s="44">
        <v>0</v>
      </c>
      <c r="G243" s="44">
        <v>0</v>
      </c>
      <c r="H243" s="44">
        <f t="shared" si="5"/>
        <v>0</v>
      </c>
      <c r="I243" s="9"/>
      <c r="J243" s="10"/>
      <c r="K243" s="10"/>
      <c r="L243" s="10"/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  <c r="Z243" s="10"/>
      <c r="AA243" s="10"/>
      <c r="AB243" s="10"/>
      <c r="AC243" s="10"/>
      <c r="AD243" s="10"/>
      <c r="AE243" s="10"/>
      <c r="AF243" s="10"/>
      <c r="AG243" s="10"/>
      <c r="AH243" s="10"/>
      <c r="AI243" s="10"/>
      <c r="AJ243" s="10"/>
      <c r="AK243" s="10"/>
      <c r="AL243" s="10"/>
      <c r="AM243" s="10"/>
      <c r="AN243" s="10"/>
      <c r="AO243" s="10"/>
      <c r="AP243" s="10"/>
      <c r="AQ243" s="10"/>
      <c r="AR243" s="10"/>
      <c r="AS243" s="10"/>
      <c r="AT243" s="10"/>
      <c r="AU243" s="10"/>
      <c r="AV243" s="10"/>
      <c r="AW243" s="10"/>
      <c r="AX243" s="10"/>
      <c r="AY243" s="10"/>
      <c r="AZ243" s="10"/>
      <c r="BA243" s="10"/>
      <c r="BB243" s="10"/>
    </row>
    <row r="244" spans="2:54" s="11" customFormat="1" ht="15" customHeight="1">
      <c r="B244" s="24"/>
      <c r="C244" s="26"/>
      <c r="D244" s="8">
        <v>2</v>
      </c>
      <c r="E244" s="40">
        <v>0</v>
      </c>
      <c r="F244" s="40">
        <v>0</v>
      </c>
      <c r="G244" s="40">
        <v>0</v>
      </c>
      <c r="H244" s="40">
        <f t="shared" si="5"/>
        <v>0</v>
      </c>
      <c r="I244" s="9"/>
      <c r="J244" s="10"/>
      <c r="K244" s="10"/>
      <c r="L244" s="10"/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  <c r="Z244" s="10"/>
      <c r="AA244" s="10"/>
      <c r="AB244" s="10"/>
      <c r="AC244" s="10"/>
      <c r="AD244" s="10"/>
      <c r="AE244" s="10"/>
      <c r="AF244" s="10"/>
      <c r="AG244" s="10"/>
      <c r="AH244" s="10"/>
      <c r="AI244" s="10"/>
      <c r="AJ244" s="10"/>
      <c r="AK244" s="10"/>
      <c r="AL244" s="10"/>
      <c r="AM244" s="10"/>
      <c r="AN244" s="10"/>
      <c r="AO244" s="10"/>
      <c r="AP244" s="10"/>
      <c r="AQ244" s="10"/>
      <c r="AR244" s="10"/>
      <c r="AS244" s="10"/>
      <c r="AT244" s="10"/>
      <c r="AU244" s="10"/>
      <c r="AV244" s="10"/>
      <c r="AW244" s="10"/>
      <c r="AX244" s="10"/>
      <c r="AY244" s="10"/>
      <c r="AZ244" s="10"/>
      <c r="BA244" s="10"/>
      <c r="BB244" s="10"/>
    </row>
    <row r="245" spans="2:54" s="11" customFormat="1" ht="15" customHeight="1">
      <c r="B245" s="24"/>
      <c r="C245" s="27"/>
      <c r="D245" s="8">
        <v>1</v>
      </c>
      <c r="E245" s="44">
        <v>0</v>
      </c>
      <c r="F245" s="44">
        <v>0</v>
      </c>
      <c r="G245" s="44">
        <v>0</v>
      </c>
      <c r="H245" s="44">
        <f t="shared" si="5"/>
        <v>0</v>
      </c>
      <c r="I245" s="9"/>
      <c r="J245" s="10"/>
      <c r="K245" s="10"/>
      <c r="L245" s="10"/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  <c r="Z245" s="10"/>
      <c r="AA245" s="10"/>
      <c r="AB245" s="10"/>
      <c r="AC245" s="10"/>
      <c r="AD245" s="10"/>
      <c r="AE245" s="10"/>
      <c r="AF245" s="10"/>
      <c r="AG245" s="10"/>
      <c r="AH245" s="10"/>
      <c r="AI245" s="10"/>
      <c r="AJ245" s="10"/>
      <c r="AK245" s="10"/>
      <c r="AL245" s="10"/>
      <c r="AM245" s="10"/>
      <c r="AN245" s="10"/>
      <c r="AO245" s="10"/>
      <c r="AP245" s="10"/>
      <c r="AQ245" s="10"/>
      <c r="AR245" s="10"/>
      <c r="AS245" s="10"/>
      <c r="AT245" s="10"/>
      <c r="AU245" s="10"/>
      <c r="AV245" s="10"/>
      <c r="AW245" s="10"/>
      <c r="AX245" s="10"/>
      <c r="AY245" s="10"/>
      <c r="AZ245" s="10"/>
      <c r="BA245" s="10"/>
      <c r="BB245" s="10"/>
    </row>
    <row r="246" spans="2:54" s="11" customFormat="1" ht="15" customHeight="1">
      <c r="B246" s="24"/>
      <c r="C246" s="28" t="s">
        <v>13</v>
      </c>
      <c r="D246" s="8">
        <v>5</v>
      </c>
      <c r="E246" s="40">
        <v>0</v>
      </c>
      <c r="F246" s="40">
        <v>0</v>
      </c>
      <c r="G246" s="40">
        <v>0</v>
      </c>
      <c r="H246" s="40">
        <f t="shared" si="5"/>
        <v>0</v>
      </c>
      <c r="I246" s="9"/>
      <c r="J246" s="10"/>
      <c r="K246" s="10"/>
      <c r="L246" s="10"/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  <c r="Z246" s="10"/>
      <c r="AA246" s="10"/>
      <c r="AB246" s="10"/>
      <c r="AC246" s="10"/>
      <c r="AD246" s="10"/>
      <c r="AE246" s="10"/>
      <c r="AF246" s="10"/>
      <c r="AG246" s="10"/>
      <c r="AH246" s="10"/>
      <c r="AI246" s="10"/>
      <c r="AJ246" s="10"/>
      <c r="AK246" s="10"/>
      <c r="AL246" s="10"/>
      <c r="AM246" s="10"/>
      <c r="AN246" s="10"/>
      <c r="AO246" s="10"/>
      <c r="AP246" s="10"/>
      <c r="AQ246" s="10"/>
      <c r="AR246" s="10"/>
      <c r="AS246" s="10"/>
      <c r="AT246" s="10"/>
      <c r="AU246" s="10"/>
      <c r="AV246" s="10"/>
      <c r="AW246" s="10"/>
      <c r="AX246" s="10"/>
      <c r="AY246" s="10"/>
      <c r="AZ246" s="10"/>
      <c r="BA246" s="10"/>
      <c r="BB246" s="10"/>
    </row>
    <row r="247" spans="2:54" s="11" customFormat="1" ht="15" customHeight="1">
      <c r="B247" s="24"/>
      <c r="C247" s="28"/>
      <c r="D247" s="8">
        <v>4</v>
      </c>
      <c r="E247" s="44">
        <v>0</v>
      </c>
      <c r="F247" s="44">
        <v>0</v>
      </c>
      <c r="G247" s="44">
        <v>0</v>
      </c>
      <c r="H247" s="44">
        <f t="shared" si="5"/>
        <v>0</v>
      </c>
      <c r="I247" s="9"/>
      <c r="J247" s="10"/>
      <c r="K247" s="10"/>
      <c r="L247" s="10"/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  <c r="Z247" s="10"/>
      <c r="AA247" s="10"/>
      <c r="AB247" s="10"/>
      <c r="AC247" s="10"/>
      <c r="AD247" s="10"/>
      <c r="AE247" s="10"/>
      <c r="AF247" s="10"/>
      <c r="AG247" s="10"/>
      <c r="AH247" s="10"/>
      <c r="AI247" s="10"/>
      <c r="AJ247" s="10"/>
      <c r="AK247" s="10"/>
      <c r="AL247" s="10"/>
      <c r="AM247" s="10"/>
      <c r="AN247" s="10"/>
      <c r="AO247" s="10"/>
      <c r="AP247" s="10"/>
      <c r="AQ247" s="10"/>
      <c r="AR247" s="10"/>
      <c r="AS247" s="10"/>
      <c r="AT247" s="10"/>
      <c r="AU247" s="10"/>
      <c r="AV247" s="10"/>
      <c r="AW247" s="10"/>
      <c r="AX247" s="10"/>
      <c r="AY247" s="10"/>
      <c r="AZ247" s="10"/>
      <c r="BA247" s="10"/>
      <c r="BB247" s="10"/>
    </row>
    <row r="248" spans="2:54" s="11" customFormat="1" ht="15" customHeight="1">
      <c r="B248" s="24"/>
      <c r="C248" s="28"/>
      <c r="D248" s="8">
        <v>3</v>
      </c>
      <c r="E248" s="40">
        <v>0</v>
      </c>
      <c r="F248" s="40">
        <v>0</v>
      </c>
      <c r="G248" s="40">
        <v>0</v>
      </c>
      <c r="H248" s="40">
        <f t="shared" si="5"/>
        <v>0</v>
      </c>
      <c r="I248" s="9"/>
      <c r="J248" s="10"/>
      <c r="K248" s="10"/>
      <c r="L248" s="10"/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  <c r="Z248" s="10"/>
      <c r="AA248" s="10"/>
      <c r="AB248" s="10"/>
      <c r="AC248" s="10"/>
      <c r="AD248" s="10"/>
      <c r="AE248" s="10"/>
      <c r="AF248" s="10"/>
      <c r="AG248" s="10"/>
      <c r="AH248" s="10"/>
      <c r="AI248" s="10"/>
      <c r="AJ248" s="10"/>
      <c r="AK248" s="10"/>
      <c r="AL248" s="10"/>
      <c r="AM248" s="10"/>
      <c r="AN248" s="10"/>
      <c r="AO248" s="10"/>
      <c r="AP248" s="10"/>
      <c r="AQ248" s="10"/>
      <c r="AR248" s="10"/>
      <c r="AS248" s="10"/>
      <c r="AT248" s="10"/>
      <c r="AU248" s="10"/>
      <c r="AV248" s="10"/>
      <c r="AW248" s="10"/>
      <c r="AX248" s="10"/>
      <c r="AY248" s="10"/>
      <c r="AZ248" s="10"/>
      <c r="BA248" s="10"/>
      <c r="BB248" s="10"/>
    </row>
    <row r="249" spans="2:54" s="11" customFormat="1" ht="15" customHeight="1">
      <c r="B249" s="24"/>
      <c r="C249" s="28"/>
      <c r="D249" s="8">
        <v>2</v>
      </c>
      <c r="E249" s="44">
        <v>0</v>
      </c>
      <c r="F249" s="44">
        <v>0</v>
      </c>
      <c r="G249" s="44">
        <v>0</v>
      </c>
      <c r="H249" s="44">
        <f t="shared" si="5"/>
        <v>0</v>
      </c>
      <c r="I249" s="9"/>
      <c r="J249" s="10"/>
      <c r="K249" s="10"/>
      <c r="L249" s="10"/>
      <c r="M249" s="10"/>
      <c r="N249" s="10"/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  <c r="Z249" s="10"/>
      <c r="AA249" s="10"/>
      <c r="AB249" s="10"/>
      <c r="AC249" s="10"/>
      <c r="AD249" s="10"/>
      <c r="AE249" s="10"/>
      <c r="AF249" s="10"/>
      <c r="AG249" s="10"/>
      <c r="AH249" s="10"/>
      <c r="AI249" s="10"/>
      <c r="AJ249" s="10"/>
      <c r="AK249" s="10"/>
      <c r="AL249" s="10"/>
      <c r="AM249" s="10"/>
      <c r="AN249" s="10"/>
      <c r="AO249" s="10"/>
      <c r="AP249" s="10"/>
      <c r="AQ249" s="10"/>
      <c r="AR249" s="10"/>
      <c r="AS249" s="10"/>
      <c r="AT249" s="10"/>
      <c r="AU249" s="10"/>
      <c r="AV249" s="10"/>
      <c r="AW249" s="10"/>
      <c r="AX249" s="10"/>
      <c r="AY249" s="10"/>
      <c r="AZ249" s="10"/>
      <c r="BA249" s="10"/>
      <c r="BB249" s="10"/>
    </row>
    <row r="250" spans="2:54" s="11" customFormat="1" ht="15" customHeight="1">
      <c r="B250" s="24"/>
      <c r="C250" s="28"/>
      <c r="D250" s="8">
        <v>1</v>
      </c>
      <c r="E250" s="40">
        <v>0</v>
      </c>
      <c r="F250" s="40">
        <v>0</v>
      </c>
      <c r="G250" s="40">
        <v>0</v>
      </c>
      <c r="H250" s="40">
        <f t="shared" si="5"/>
        <v>0</v>
      </c>
      <c r="I250" s="9"/>
      <c r="J250" s="10"/>
      <c r="K250" s="10"/>
      <c r="L250" s="10"/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  <c r="Z250" s="10"/>
      <c r="AA250" s="10"/>
      <c r="AB250" s="10"/>
      <c r="AC250" s="10"/>
      <c r="AD250" s="10"/>
      <c r="AE250" s="10"/>
      <c r="AF250" s="10"/>
      <c r="AG250" s="10"/>
      <c r="AH250" s="10"/>
      <c r="AI250" s="10"/>
      <c r="AJ250" s="10"/>
      <c r="AK250" s="10"/>
      <c r="AL250" s="10"/>
      <c r="AM250" s="10"/>
      <c r="AN250" s="10"/>
      <c r="AO250" s="10"/>
      <c r="AP250" s="10"/>
      <c r="AQ250" s="10"/>
      <c r="AR250" s="10"/>
      <c r="AS250" s="10"/>
      <c r="AT250" s="10"/>
      <c r="AU250" s="10"/>
      <c r="AV250" s="10"/>
      <c r="AW250" s="10"/>
      <c r="AX250" s="10"/>
      <c r="AY250" s="10"/>
      <c r="AZ250" s="10"/>
      <c r="BA250" s="10"/>
      <c r="BB250" s="10"/>
    </row>
    <row r="251" spans="2:54" s="11" customFormat="1" ht="15" customHeight="1">
      <c r="B251" s="24"/>
      <c r="C251" s="28" t="s">
        <v>14</v>
      </c>
      <c r="D251" s="8">
        <v>5</v>
      </c>
      <c r="E251" s="44">
        <v>0</v>
      </c>
      <c r="F251" s="44">
        <v>0</v>
      </c>
      <c r="G251" s="44">
        <v>0</v>
      </c>
      <c r="H251" s="44">
        <f t="shared" si="5"/>
        <v>0</v>
      </c>
      <c r="I251" s="9"/>
      <c r="J251" s="10"/>
      <c r="K251" s="10"/>
      <c r="L251" s="10"/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  <c r="Z251" s="10"/>
      <c r="AA251" s="10"/>
      <c r="AB251" s="10"/>
      <c r="AC251" s="10"/>
      <c r="AD251" s="10"/>
      <c r="AE251" s="10"/>
      <c r="AF251" s="10"/>
      <c r="AG251" s="10"/>
      <c r="AH251" s="10"/>
      <c r="AI251" s="10"/>
      <c r="AJ251" s="10"/>
      <c r="AK251" s="10"/>
      <c r="AL251" s="10"/>
      <c r="AM251" s="10"/>
      <c r="AN251" s="10"/>
      <c r="AO251" s="10"/>
      <c r="AP251" s="10"/>
      <c r="AQ251" s="10"/>
      <c r="AR251" s="10"/>
      <c r="AS251" s="10"/>
      <c r="AT251" s="10"/>
      <c r="AU251" s="10"/>
      <c r="AV251" s="10"/>
      <c r="AW251" s="10"/>
      <c r="AX251" s="10"/>
      <c r="AY251" s="10"/>
      <c r="AZ251" s="10"/>
      <c r="BA251" s="10"/>
      <c r="BB251" s="10"/>
    </row>
    <row r="252" spans="2:54" s="11" customFormat="1" ht="15" customHeight="1">
      <c r="B252" s="24"/>
      <c r="C252" s="28"/>
      <c r="D252" s="8">
        <v>4</v>
      </c>
      <c r="E252" s="40">
        <v>38</v>
      </c>
      <c r="F252" s="40">
        <v>0</v>
      </c>
      <c r="G252" s="40">
        <v>0</v>
      </c>
      <c r="H252" s="40">
        <f t="shared" si="5"/>
        <v>38</v>
      </c>
      <c r="I252" s="9"/>
      <c r="J252" s="10"/>
      <c r="K252" s="10"/>
      <c r="L252" s="10"/>
      <c r="M252" s="10"/>
      <c r="N252" s="10"/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  <c r="Z252" s="10"/>
      <c r="AA252" s="10"/>
      <c r="AB252" s="10"/>
      <c r="AC252" s="10"/>
      <c r="AD252" s="10"/>
      <c r="AE252" s="10"/>
      <c r="AF252" s="10"/>
      <c r="AG252" s="10"/>
      <c r="AH252" s="10"/>
      <c r="AI252" s="10"/>
      <c r="AJ252" s="10"/>
      <c r="AK252" s="10"/>
      <c r="AL252" s="10"/>
      <c r="AM252" s="10"/>
      <c r="AN252" s="10"/>
      <c r="AO252" s="10"/>
      <c r="AP252" s="10"/>
      <c r="AQ252" s="10"/>
      <c r="AR252" s="10"/>
      <c r="AS252" s="10"/>
      <c r="AT252" s="10"/>
      <c r="AU252" s="10"/>
      <c r="AV252" s="10"/>
      <c r="AW252" s="10"/>
      <c r="AX252" s="10"/>
      <c r="AY252" s="10"/>
      <c r="AZ252" s="10"/>
      <c r="BA252" s="10"/>
      <c r="BB252" s="10"/>
    </row>
    <row r="253" spans="2:54" s="11" customFormat="1" ht="15" customHeight="1">
      <c r="B253" s="24"/>
      <c r="C253" s="28"/>
      <c r="D253" s="8">
        <v>3</v>
      </c>
      <c r="E253" s="44">
        <v>64</v>
      </c>
      <c r="F253" s="44">
        <v>2</v>
      </c>
      <c r="G253" s="44">
        <v>0</v>
      </c>
      <c r="H253" s="44">
        <f t="shared" si="5"/>
        <v>66</v>
      </c>
      <c r="I253" s="9"/>
      <c r="J253" s="10"/>
      <c r="K253" s="10"/>
      <c r="L253" s="10"/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  <c r="Z253" s="10"/>
      <c r="AA253" s="10"/>
      <c r="AB253" s="10"/>
      <c r="AC253" s="10"/>
      <c r="AD253" s="10"/>
      <c r="AE253" s="10"/>
      <c r="AF253" s="10"/>
      <c r="AG253" s="10"/>
      <c r="AH253" s="10"/>
      <c r="AI253" s="10"/>
      <c r="AJ253" s="10"/>
      <c r="AK253" s="10"/>
      <c r="AL253" s="10"/>
      <c r="AM253" s="10"/>
      <c r="AN253" s="10"/>
      <c r="AO253" s="10"/>
      <c r="AP253" s="10"/>
      <c r="AQ253" s="10"/>
      <c r="AR253" s="10"/>
      <c r="AS253" s="10"/>
      <c r="AT253" s="10"/>
      <c r="AU253" s="10"/>
      <c r="AV253" s="10"/>
      <c r="AW253" s="10"/>
      <c r="AX253" s="10"/>
      <c r="AY253" s="10"/>
      <c r="AZ253" s="10"/>
      <c r="BA253" s="10"/>
      <c r="BB253" s="10"/>
    </row>
    <row r="254" spans="2:54" s="11" customFormat="1" ht="15" customHeight="1">
      <c r="B254" s="24"/>
      <c r="C254" s="28"/>
      <c r="D254" s="8">
        <v>2</v>
      </c>
      <c r="E254" s="40">
        <v>213</v>
      </c>
      <c r="F254" s="40">
        <v>2</v>
      </c>
      <c r="G254" s="40">
        <v>1</v>
      </c>
      <c r="H254" s="40">
        <f t="shared" si="5"/>
        <v>216</v>
      </c>
      <c r="I254" s="9"/>
      <c r="J254" s="10"/>
      <c r="K254" s="10"/>
      <c r="L254" s="10"/>
      <c r="M254" s="10"/>
      <c r="N254" s="10"/>
      <c r="O254" s="10"/>
      <c r="P254" s="10"/>
      <c r="Q254" s="10"/>
      <c r="R254" s="10"/>
      <c r="S254" s="10"/>
      <c r="T254" s="10"/>
      <c r="U254" s="10"/>
      <c r="V254" s="10"/>
      <c r="W254" s="10"/>
      <c r="X254" s="10"/>
      <c r="Y254" s="10"/>
      <c r="Z254" s="10"/>
      <c r="AA254" s="10"/>
      <c r="AB254" s="10"/>
      <c r="AC254" s="10"/>
      <c r="AD254" s="10"/>
      <c r="AE254" s="10"/>
      <c r="AF254" s="10"/>
      <c r="AG254" s="10"/>
      <c r="AH254" s="10"/>
      <c r="AI254" s="10"/>
      <c r="AJ254" s="10"/>
      <c r="AK254" s="10"/>
      <c r="AL254" s="10"/>
      <c r="AM254" s="10"/>
      <c r="AN254" s="10"/>
      <c r="AO254" s="10"/>
      <c r="AP254" s="10"/>
      <c r="AQ254" s="10"/>
      <c r="AR254" s="10"/>
      <c r="AS254" s="10"/>
      <c r="AT254" s="10"/>
      <c r="AU254" s="10"/>
      <c r="AV254" s="10"/>
      <c r="AW254" s="10"/>
      <c r="AX254" s="10"/>
      <c r="AY254" s="10"/>
      <c r="AZ254" s="10"/>
      <c r="BA254" s="10"/>
      <c r="BB254" s="10"/>
    </row>
    <row r="255" spans="2:54" s="11" customFormat="1" ht="15" customHeight="1">
      <c r="B255" s="24"/>
      <c r="C255" s="28"/>
      <c r="D255" s="8">
        <v>1</v>
      </c>
      <c r="E255" s="44">
        <v>4</v>
      </c>
      <c r="F255" s="44">
        <v>1</v>
      </c>
      <c r="G255" s="44">
        <v>1</v>
      </c>
      <c r="H255" s="44">
        <f t="shared" si="5"/>
        <v>6</v>
      </c>
      <c r="I255" s="9"/>
      <c r="J255" s="10"/>
      <c r="K255" s="10"/>
      <c r="L255" s="10"/>
      <c r="M255" s="10"/>
      <c r="N255" s="10"/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  <c r="Z255" s="10"/>
      <c r="AA255" s="10"/>
      <c r="AB255" s="10"/>
      <c r="AC255" s="10"/>
      <c r="AD255" s="10"/>
      <c r="AE255" s="10"/>
      <c r="AF255" s="10"/>
      <c r="AG255" s="10"/>
      <c r="AH255" s="10"/>
      <c r="AI255" s="10"/>
      <c r="AJ255" s="10"/>
      <c r="AK255" s="10"/>
      <c r="AL255" s="10"/>
      <c r="AM255" s="10"/>
      <c r="AN255" s="10"/>
      <c r="AO255" s="10"/>
      <c r="AP255" s="10"/>
      <c r="AQ255" s="10"/>
      <c r="AR255" s="10"/>
      <c r="AS255" s="10"/>
      <c r="AT255" s="10"/>
      <c r="AU255" s="10"/>
      <c r="AV255" s="10"/>
      <c r="AW255" s="10"/>
      <c r="AX255" s="10"/>
      <c r="AY255" s="10"/>
      <c r="AZ255" s="10"/>
      <c r="BA255" s="10"/>
      <c r="BB255" s="10"/>
    </row>
    <row r="256" spans="2:54" s="11" customFormat="1" ht="15" customHeight="1">
      <c r="B256" s="24"/>
      <c r="C256" s="28" t="s">
        <v>12</v>
      </c>
      <c r="D256" s="8">
        <v>5</v>
      </c>
      <c r="E256" s="40">
        <v>322</v>
      </c>
      <c r="F256" s="40">
        <v>6</v>
      </c>
      <c r="G256" s="40">
        <v>1</v>
      </c>
      <c r="H256" s="40">
        <f t="shared" si="5"/>
        <v>329</v>
      </c>
      <c r="I256" s="9"/>
      <c r="J256" s="10"/>
      <c r="K256" s="10"/>
      <c r="L256" s="10"/>
      <c r="M256" s="10"/>
      <c r="N256" s="10"/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  <c r="Z256" s="10"/>
      <c r="AA256" s="10"/>
      <c r="AB256" s="10"/>
      <c r="AC256" s="10"/>
      <c r="AD256" s="10"/>
      <c r="AE256" s="10"/>
      <c r="AF256" s="10"/>
      <c r="AG256" s="10"/>
      <c r="AH256" s="10"/>
      <c r="AI256" s="10"/>
      <c r="AJ256" s="10"/>
      <c r="AK256" s="10"/>
      <c r="AL256" s="10"/>
      <c r="AM256" s="10"/>
      <c r="AN256" s="10"/>
      <c r="AO256" s="10"/>
      <c r="AP256" s="10"/>
      <c r="AQ256" s="10"/>
      <c r="AR256" s="10"/>
      <c r="AS256" s="10"/>
      <c r="AT256" s="10"/>
      <c r="AU256" s="10"/>
      <c r="AV256" s="10"/>
      <c r="AW256" s="10"/>
      <c r="AX256" s="10"/>
      <c r="AY256" s="10"/>
      <c r="AZ256" s="10"/>
      <c r="BA256" s="10"/>
      <c r="BB256" s="10"/>
    </row>
    <row r="257" spans="2:54" s="11" customFormat="1" ht="15" customHeight="1">
      <c r="B257" s="24"/>
      <c r="C257" s="28"/>
      <c r="D257" s="8">
        <v>4</v>
      </c>
      <c r="E257" s="44">
        <v>1</v>
      </c>
      <c r="F257" s="44">
        <v>2</v>
      </c>
      <c r="G257" s="44">
        <v>1</v>
      </c>
      <c r="H257" s="44">
        <f t="shared" si="5"/>
        <v>4</v>
      </c>
      <c r="I257" s="9"/>
      <c r="J257" s="10"/>
      <c r="K257" s="10"/>
      <c r="L257" s="10"/>
      <c r="M257" s="10"/>
      <c r="N257" s="10"/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  <c r="Z257" s="10"/>
      <c r="AA257" s="10"/>
      <c r="AB257" s="10"/>
      <c r="AC257" s="10"/>
      <c r="AD257" s="10"/>
      <c r="AE257" s="10"/>
      <c r="AF257" s="10"/>
      <c r="AG257" s="10"/>
      <c r="AH257" s="10"/>
      <c r="AI257" s="10"/>
      <c r="AJ257" s="10"/>
      <c r="AK257" s="10"/>
      <c r="AL257" s="10"/>
      <c r="AM257" s="10"/>
      <c r="AN257" s="10"/>
      <c r="AO257" s="10"/>
      <c r="AP257" s="10"/>
      <c r="AQ257" s="10"/>
      <c r="AR257" s="10"/>
      <c r="AS257" s="10"/>
      <c r="AT257" s="10"/>
      <c r="AU257" s="10"/>
      <c r="AV257" s="10"/>
      <c r="AW257" s="10"/>
      <c r="AX257" s="10"/>
      <c r="AY257" s="10"/>
      <c r="AZ257" s="10"/>
      <c r="BA257" s="10"/>
      <c r="BB257" s="10"/>
    </row>
    <row r="258" spans="2:54" s="11" customFormat="1" ht="15" customHeight="1">
      <c r="B258" s="24"/>
      <c r="C258" s="28"/>
      <c r="D258" s="8">
        <v>3</v>
      </c>
      <c r="E258" s="40">
        <v>174</v>
      </c>
      <c r="F258" s="40">
        <v>3</v>
      </c>
      <c r="G258" s="40">
        <v>4</v>
      </c>
      <c r="H258" s="40">
        <f t="shared" si="5"/>
        <v>181</v>
      </c>
      <c r="I258" s="9"/>
      <c r="J258" s="10"/>
      <c r="K258" s="10"/>
      <c r="L258" s="10"/>
      <c r="M258" s="10"/>
      <c r="N258" s="10"/>
      <c r="O258" s="10"/>
      <c r="P258" s="10"/>
      <c r="Q258" s="10"/>
      <c r="R258" s="10"/>
      <c r="S258" s="10"/>
      <c r="T258" s="10"/>
      <c r="U258" s="10"/>
      <c r="V258" s="10"/>
      <c r="W258" s="10"/>
      <c r="X258" s="10"/>
      <c r="Y258" s="10"/>
      <c r="Z258" s="10"/>
      <c r="AA258" s="10"/>
      <c r="AB258" s="10"/>
      <c r="AC258" s="10"/>
      <c r="AD258" s="10"/>
      <c r="AE258" s="10"/>
      <c r="AF258" s="10"/>
      <c r="AG258" s="10"/>
      <c r="AH258" s="10"/>
      <c r="AI258" s="10"/>
      <c r="AJ258" s="10"/>
      <c r="AK258" s="10"/>
      <c r="AL258" s="10"/>
      <c r="AM258" s="10"/>
      <c r="AN258" s="10"/>
      <c r="AO258" s="10"/>
      <c r="AP258" s="10"/>
      <c r="AQ258" s="10"/>
      <c r="AR258" s="10"/>
      <c r="AS258" s="10"/>
      <c r="AT258" s="10"/>
      <c r="AU258" s="10"/>
      <c r="AV258" s="10"/>
      <c r="AW258" s="10"/>
      <c r="AX258" s="10"/>
      <c r="AY258" s="10"/>
      <c r="AZ258" s="10"/>
      <c r="BA258" s="10"/>
      <c r="BB258" s="10"/>
    </row>
    <row r="259" spans="2:54" s="11" customFormat="1" ht="15" customHeight="1">
      <c r="B259" s="24"/>
      <c r="C259" s="28"/>
      <c r="D259" s="8">
        <v>2</v>
      </c>
      <c r="E259" s="44">
        <v>46</v>
      </c>
      <c r="F259" s="44">
        <v>0</v>
      </c>
      <c r="G259" s="44">
        <v>0</v>
      </c>
      <c r="H259" s="44">
        <f t="shared" si="5"/>
        <v>46</v>
      </c>
      <c r="I259" s="9"/>
      <c r="J259" s="10"/>
      <c r="K259" s="10"/>
      <c r="L259" s="10"/>
      <c r="M259" s="10"/>
      <c r="N259" s="10"/>
      <c r="O259" s="10"/>
      <c r="P259" s="10"/>
      <c r="Q259" s="10"/>
      <c r="R259" s="10"/>
      <c r="S259" s="10"/>
      <c r="T259" s="10"/>
      <c r="U259" s="10"/>
      <c r="V259" s="10"/>
      <c r="W259" s="10"/>
      <c r="X259" s="10"/>
      <c r="Y259" s="10"/>
      <c r="Z259" s="10"/>
      <c r="AA259" s="10"/>
      <c r="AB259" s="10"/>
      <c r="AC259" s="10"/>
      <c r="AD259" s="10"/>
      <c r="AE259" s="10"/>
      <c r="AF259" s="10"/>
      <c r="AG259" s="10"/>
      <c r="AH259" s="10"/>
      <c r="AI259" s="10"/>
      <c r="AJ259" s="10"/>
      <c r="AK259" s="10"/>
      <c r="AL259" s="10"/>
      <c r="AM259" s="10"/>
      <c r="AN259" s="10"/>
      <c r="AO259" s="10"/>
      <c r="AP259" s="10"/>
      <c r="AQ259" s="10"/>
      <c r="AR259" s="10"/>
      <c r="AS259" s="10"/>
      <c r="AT259" s="10"/>
      <c r="AU259" s="10"/>
      <c r="AV259" s="10"/>
      <c r="AW259" s="10"/>
      <c r="AX259" s="10"/>
      <c r="AY259" s="10"/>
      <c r="AZ259" s="10"/>
      <c r="BA259" s="10"/>
      <c r="BB259" s="10"/>
    </row>
    <row r="260" spans="2:54" s="11" customFormat="1" ht="15" customHeight="1">
      <c r="B260" s="24"/>
      <c r="C260" s="28"/>
      <c r="D260" s="8">
        <v>1</v>
      </c>
      <c r="E260" s="40">
        <v>11</v>
      </c>
      <c r="F260" s="40">
        <v>0</v>
      </c>
      <c r="G260" s="40">
        <v>4</v>
      </c>
      <c r="H260" s="40">
        <f t="shared" si="5"/>
        <v>15</v>
      </c>
      <c r="I260" s="9"/>
      <c r="J260" s="10"/>
      <c r="K260" s="10"/>
      <c r="L260" s="10"/>
      <c r="M260" s="10"/>
      <c r="N260" s="10"/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  <c r="Z260" s="10"/>
      <c r="AA260" s="10"/>
      <c r="AB260" s="10"/>
      <c r="AC260" s="10"/>
      <c r="AD260" s="10"/>
      <c r="AE260" s="10"/>
      <c r="AF260" s="10"/>
      <c r="AG260" s="10"/>
      <c r="AH260" s="10"/>
      <c r="AI260" s="10"/>
      <c r="AJ260" s="10"/>
      <c r="AK260" s="10"/>
      <c r="AL260" s="10"/>
      <c r="AM260" s="10"/>
      <c r="AN260" s="10"/>
      <c r="AO260" s="10"/>
      <c r="AP260" s="10"/>
      <c r="AQ260" s="10"/>
      <c r="AR260" s="10"/>
      <c r="AS260" s="10"/>
      <c r="AT260" s="10"/>
      <c r="AU260" s="10"/>
      <c r="AV260" s="10"/>
      <c r="AW260" s="10"/>
      <c r="AX260" s="10"/>
      <c r="AY260" s="10"/>
      <c r="AZ260" s="10"/>
      <c r="BA260" s="10"/>
      <c r="BB260" s="10"/>
    </row>
    <row r="261" spans="2:54" s="11" customFormat="1" ht="15" customHeight="1">
      <c r="B261" s="21" t="str">
        <f>CONCATENATE("TOTAL ",B241)</f>
        <v>TOTAL TÉCNICO JUDICIÁRIO</v>
      </c>
      <c r="C261" s="22"/>
      <c r="D261" s="23"/>
      <c r="E261" s="41">
        <f>SUM(E241:E260)</f>
        <v>873</v>
      </c>
      <c r="F261" s="41">
        <f>SUM(F241:F260)</f>
        <v>16</v>
      </c>
      <c r="G261" s="41">
        <f>SUM(G241:G260)</f>
        <v>12</v>
      </c>
      <c r="H261" s="41">
        <f>SUM(H241:H260)</f>
        <v>901</v>
      </c>
      <c r="I261" s="9"/>
      <c r="J261" s="10"/>
      <c r="K261" s="10"/>
      <c r="L261" s="10"/>
      <c r="M261" s="10"/>
      <c r="N261" s="10"/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  <c r="Z261" s="10"/>
      <c r="AA261" s="10"/>
      <c r="AB261" s="10"/>
      <c r="AC261" s="10"/>
      <c r="AD261" s="10"/>
      <c r="AE261" s="10"/>
      <c r="AF261" s="10"/>
      <c r="AG261" s="10"/>
      <c r="AH261" s="10"/>
      <c r="AI261" s="10"/>
      <c r="AJ261" s="10"/>
      <c r="AK261" s="10"/>
      <c r="AL261" s="10"/>
      <c r="AM261" s="10"/>
      <c r="AN261" s="10"/>
      <c r="AO261" s="10"/>
      <c r="AP261" s="10"/>
      <c r="AQ261" s="10"/>
      <c r="AR261" s="10"/>
      <c r="AS261" s="10"/>
      <c r="AT261" s="10"/>
      <c r="AU261" s="10"/>
      <c r="AV261" s="10"/>
      <c r="AW261" s="10"/>
      <c r="AX261" s="10"/>
      <c r="AY261" s="10"/>
      <c r="AZ261" s="10"/>
      <c r="BA261" s="10"/>
      <c r="BB261" s="10"/>
    </row>
    <row r="262" spans="2:54" s="11" customFormat="1" ht="15" customHeight="1">
      <c r="B262" s="24" t="s">
        <v>29</v>
      </c>
      <c r="C262" s="25" t="s">
        <v>17</v>
      </c>
      <c r="D262" s="8">
        <v>5</v>
      </c>
      <c r="E262" s="44">
        <v>0</v>
      </c>
      <c r="F262" s="44">
        <v>0</v>
      </c>
      <c r="G262" s="44">
        <v>0</v>
      </c>
      <c r="H262" s="44">
        <f t="shared" ref="H262:H282" si="6">E262+F262+G262</f>
        <v>0</v>
      </c>
      <c r="I262" s="9"/>
      <c r="J262" s="10"/>
      <c r="K262" s="10"/>
      <c r="L262" s="10"/>
      <c r="M262" s="10"/>
      <c r="N262" s="10"/>
      <c r="O262" s="10"/>
      <c r="P262" s="10"/>
      <c r="Q262" s="10"/>
      <c r="R262" s="10"/>
      <c r="S262" s="10"/>
      <c r="T262" s="10"/>
      <c r="U262" s="10"/>
      <c r="V262" s="10"/>
      <c r="W262" s="10"/>
      <c r="X262" s="10"/>
      <c r="Y262" s="10"/>
      <c r="Z262" s="10"/>
      <c r="AA262" s="10"/>
      <c r="AB262" s="10"/>
      <c r="AC262" s="10"/>
      <c r="AD262" s="10"/>
      <c r="AE262" s="10"/>
      <c r="AF262" s="10"/>
      <c r="AG262" s="10"/>
      <c r="AH262" s="10"/>
      <c r="AI262" s="10"/>
      <c r="AJ262" s="10"/>
      <c r="AK262" s="10"/>
      <c r="AL262" s="10"/>
      <c r="AM262" s="10"/>
      <c r="AN262" s="10"/>
      <c r="AO262" s="10"/>
      <c r="AP262" s="10"/>
      <c r="AQ262" s="10"/>
      <c r="AR262" s="10"/>
      <c r="AS262" s="10"/>
      <c r="AT262" s="10"/>
      <c r="AU262" s="10"/>
      <c r="AV262" s="10"/>
      <c r="AW262" s="10"/>
      <c r="AX262" s="10"/>
      <c r="AY262" s="10"/>
      <c r="AZ262" s="10"/>
      <c r="BA262" s="10"/>
      <c r="BB262" s="10"/>
    </row>
    <row r="263" spans="2:54" s="11" customFormat="1" ht="15" customHeight="1">
      <c r="B263" s="24"/>
      <c r="C263" s="26"/>
      <c r="D263" s="8">
        <v>4</v>
      </c>
      <c r="E263" s="40">
        <v>0</v>
      </c>
      <c r="F263" s="40">
        <v>0</v>
      </c>
      <c r="G263" s="40">
        <v>0</v>
      </c>
      <c r="H263" s="40">
        <f t="shared" si="6"/>
        <v>0</v>
      </c>
      <c r="I263" s="9"/>
      <c r="J263" s="10"/>
      <c r="K263" s="10"/>
      <c r="L263" s="10"/>
      <c r="M263" s="10"/>
      <c r="N263" s="10"/>
      <c r="O263" s="10"/>
      <c r="P263" s="10"/>
      <c r="Q263" s="10"/>
      <c r="R263" s="10"/>
      <c r="S263" s="10"/>
      <c r="T263" s="10"/>
      <c r="U263" s="10"/>
      <c r="V263" s="10"/>
      <c r="W263" s="10"/>
      <c r="X263" s="10"/>
      <c r="Y263" s="10"/>
      <c r="Z263" s="10"/>
      <c r="AA263" s="10"/>
      <c r="AB263" s="10"/>
      <c r="AC263" s="10"/>
      <c r="AD263" s="10"/>
      <c r="AE263" s="10"/>
      <c r="AF263" s="10"/>
      <c r="AG263" s="10"/>
      <c r="AH263" s="10"/>
      <c r="AI263" s="10"/>
      <c r="AJ263" s="10"/>
      <c r="AK263" s="10"/>
      <c r="AL263" s="10"/>
      <c r="AM263" s="10"/>
      <c r="AN263" s="10"/>
      <c r="AO263" s="10"/>
      <c r="AP263" s="10"/>
      <c r="AQ263" s="10"/>
      <c r="AR263" s="10"/>
      <c r="AS263" s="10"/>
      <c r="AT263" s="10"/>
      <c r="AU263" s="10"/>
      <c r="AV263" s="10"/>
      <c r="AW263" s="10"/>
      <c r="AX263" s="10"/>
      <c r="AY263" s="10"/>
      <c r="AZ263" s="10"/>
      <c r="BA263" s="10"/>
      <c r="BB263" s="10"/>
    </row>
    <row r="264" spans="2:54" s="11" customFormat="1" ht="15" customHeight="1">
      <c r="B264" s="24"/>
      <c r="C264" s="26"/>
      <c r="D264" s="8">
        <v>3</v>
      </c>
      <c r="E264" s="44">
        <v>0</v>
      </c>
      <c r="F264" s="44">
        <v>0</v>
      </c>
      <c r="G264" s="44">
        <v>0</v>
      </c>
      <c r="H264" s="44">
        <f t="shared" si="6"/>
        <v>0</v>
      </c>
      <c r="I264" s="9"/>
      <c r="J264" s="10"/>
      <c r="K264" s="10"/>
      <c r="L264" s="10"/>
      <c r="M264" s="10"/>
      <c r="N264" s="10"/>
      <c r="O264" s="10"/>
      <c r="P264" s="10"/>
      <c r="Q264" s="10"/>
      <c r="R264" s="10"/>
      <c r="S264" s="10"/>
      <c r="T264" s="10"/>
      <c r="U264" s="10"/>
      <c r="V264" s="10"/>
      <c r="W264" s="10"/>
      <c r="X264" s="10"/>
      <c r="Y264" s="10"/>
      <c r="Z264" s="10"/>
      <c r="AA264" s="10"/>
      <c r="AB264" s="10"/>
      <c r="AC264" s="10"/>
      <c r="AD264" s="10"/>
      <c r="AE264" s="10"/>
      <c r="AF264" s="10"/>
      <c r="AG264" s="10"/>
      <c r="AH264" s="10"/>
      <c r="AI264" s="10"/>
      <c r="AJ264" s="10"/>
      <c r="AK264" s="10"/>
      <c r="AL264" s="10"/>
      <c r="AM264" s="10"/>
      <c r="AN264" s="10"/>
      <c r="AO264" s="10"/>
      <c r="AP264" s="10"/>
      <c r="AQ264" s="10"/>
      <c r="AR264" s="10"/>
      <c r="AS264" s="10"/>
      <c r="AT264" s="10"/>
      <c r="AU264" s="10"/>
      <c r="AV264" s="10"/>
      <c r="AW264" s="10"/>
      <c r="AX264" s="10"/>
      <c r="AY264" s="10"/>
      <c r="AZ264" s="10"/>
      <c r="BA264" s="10"/>
      <c r="BB264" s="10"/>
    </row>
    <row r="265" spans="2:54" s="11" customFormat="1" ht="15" customHeight="1">
      <c r="B265" s="24"/>
      <c r="C265" s="26"/>
      <c r="D265" s="8">
        <v>2</v>
      </c>
      <c r="E265" s="40">
        <v>0</v>
      </c>
      <c r="F265" s="40">
        <v>0</v>
      </c>
      <c r="G265" s="40">
        <v>0</v>
      </c>
      <c r="H265" s="40">
        <f t="shared" si="6"/>
        <v>0</v>
      </c>
      <c r="I265" s="9"/>
      <c r="J265" s="10"/>
      <c r="K265" s="10"/>
      <c r="L265" s="10"/>
      <c r="M265" s="10"/>
      <c r="N265" s="10"/>
      <c r="O265" s="10"/>
      <c r="P265" s="10"/>
      <c r="Q265" s="10"/>
      <c r="R265" s="10"/>
      <c r="S265" s="10"/>
      <c r="T265" s="10"/>
      <c r="U265" s="10"/>
      <c r="V265" s="10"/>
      <c r="W265" s="10"/>
      <c r="X265" s="10"/>
      <c r="Y265" s="10"/>
      <c r="Z265" s="10"/>
      <c r="AA265" s="10"/>
      <c r="AB265" s="10"/>
      <c r="AC265" s="10"/>
      <c r="AD265" s="10"/>
      <c r="AE265" s="10"/>
      <c r="AF265" s="10"/>
      <c r="AG265" s="10"/>
      <c r="AH265" s="10"/>
      <c r="AI265" s="10"/>
      <c r="AJ265" s="10"/>
      <c r="AK265" s="10"/>
      <c r="AL265" s="10"/>
      <c r="AM265" s="10"/>
      <c r="AN265" s="10"/>
      <c r="AO265" s="10"/>
      <c r="AP265" s="10"/>
      <c r="AQ265" s="10"/>
      <c r="AR265" s="10"/>
      <c r="AS265" s="10"/>
      <c r="AT265" s="10"/>
      <c r="AU265" s="10"/>
      <c r="AV265" s="10"/>
      <c r="AW265" s="10"/>
      <c r="AX265" s="10"/>
      <c r="AY265" s="10"/>
      <c r="AZ265" s="10"/>
      <c r="BA265" s="10"/>
      <c r="BB265" s="10"/>
    </row>
    <row r="266" spans="2:54" s="11" customFormat="1" ht="15" customHeight="1">
      <c r="B266" s="24"/>
      <c r="C266" s="27"/>
      <c r="D266" s="8">
        <v>1</v>
      </c>
      <c r="E266" s="44">
        <v>0</v>
      </c>
      <c r="F266" s="44">
        <v>0</v>
      </c>
      <c r="G266" s="44">
        <v>0</v>
      </c>
      <c r="H266" s="44">
        <f t="shared" si="6"/>
        <v>0</v>
      </c>
      <c r="I266" s="9"/>
      <c r="J266" s="10"/>
      <c r="K266" s="10"/>
      <c r="L266" s="10"/>
      <c r="M266" s="10"/>
      <c r="N266" s="10"/>
      <c r="O266" s="10"/>
      <c r="P266" s="10"/>
      <c r="Q266" s="10"/>
      <c r="R266" s="10"/>
      <c r="S266" s="10"/>
      <c r="T266" s="10"/>
      <c r="U266" s="10"/>
      <c r="V266" s="10"/>
      <c r="W266" s="10"/>
      <c r="X266" s="10"/>
      <c r="Y266" s="10"/>
      <c r="Z266" s="10"/>
      <c r="AA266" s="10"/>
      <c r="AB266" s="10"/>
      <c r="AC266" s="10"/>
      <c r="AD266" s="10"/>
      <c r="AE266" s="10"/>
      <c r="AF266" s="10"/>
      <c r="AG266" s="10"/>
      <c r="AH266" s="10"/>
      <c r="AI266" s="10"/>
      <c r="AJ266" s="10"/>
      <c r="AK266" s="10"/>
      <c r="AL266" s="10"/>
      <c r="AM266" s="10"/>
      <c r="AN266" s="10"/>
      <c r="AO266" s="10"/>
      <c r="AP266" s="10"/>
      <c r="AQ266" s="10"/>
      <c r="AR266" s="10"/>
      <c r="AS266" s="10"/>
      <c r="AT266" s="10"/>
      <c r="AU266" s="10"/>
      <c r="AV266" s="10"/>
      <c r="AW266" s="10"/>
      <c r="AX266" s="10"/>
      <c r="AY266" s="10"/>
      <c r="AZ266" s="10"/>
      <c r="BA266" s="10"/>
      <c r="BB266" s="10"/>
    </row>
    <row r="267" spans="2:54" s="11" customFormat="1" ht="15" customHeight="1">
      <c r="B267" s="24"/>
      <c r="C267" s="28" t="s">
        <v>13</v>
      </c>
      <c r="D267" s="8">
        <v>5</v>
      </c>
      <c r="E267" s="40">
        <v>0</v>
      </c>
      <c r="F267" s="40">
        <v>0</v>
      </c>
      <c r="G267" s="40">
        <v>0</v>
      </c>
      <c r="H267" s="40">
        <f t="shared" si="6"/>
        <v>0</v>
      </c>
      <c r="I267" s="9"/>
      <c r="J267" s="10"/>
      <c r="K267" s="10"/>
      <c r="L267" s="10"/>
      <c r="M267" s="10"/>
      <c r="N267" s="10"/>
      <c r="O267" s="10"/>
      <c r="P267" s="10"/>
      <c r="Q267" s="10"/>
      <c r="R267" s="10"/>
      <c r="S267" s="10"/>
      <c r="T267" s="10"/>
      <c r="U267" s="10"/>
      <c r="V267" s="10"/>
      <c r="W267" s="10"/>
      <c r="X267" s="10"/>
      <c r="Y267" s="10"/>
      <c r="Z267" s="10"/>
      <c r="AA267" s="10"/>
      <c r="AB267" s="10"/>
      <c r="AC267" s="10"/>
      <c r="AD267" s="10"/>
      <c r="AE267" s="10"/>
      <c r="AF267" s="10"/>
      <c r="AG267" s="10"/>
      <c r="AH267" s="10"/>
      <c r="AI267" s="10"/>
      <c r="AJ267" s="10"/>
      <c r="AK267" s="10"/>
      <c r="AL267" s="10"/>
      <c r="AM267" s="10"/>
      <c r="AN267" s="10"/>
      <c r="AO267" s="10"/>
      <c r="AP267" s="10"/>
      <c r="AQ267" s="10"/>
      <c r="AR267" s="10"/>
      <c r="AS267" s="10"/>
      <c r="AT267" s="10"/>
      <c r="AU267" s="10"/>
      <c r="AV267" s="10"/>
      <c r="AW267" s="10"/>
      <c r="AX267" s="10"/>
      <c r="AY267" s="10"/>
      <c r="AZ267" s="10"/>
      <c r="BA267" s="10"/>
      <c r="BB267" s="10"/>
    </row>
    <row r="268" spans="2:54" s="11" customFormat="1" ht="15" customHeight="1">
      <c r="B268" s="24"/>
      <c r="C268" s="28"/>
      <c r="D268" s="8">
        <v>4</v>
      </c>
      <c r="E268" s="44">
        <v>0</v>
      </c>
      <c r="F268" s="44">
        <v>0</v>
      </c>
      <c r="G268" s="44">
        <v>0</v>
      </c>
      <c r="H268" s="44">
        <f t="shared" si="6"/>
        <v>0</v>
      </c>
      <c r="I268" s="9"/>
      <c r="J268" s="10"/>
      <c r="K268" s="10"/>
      <c r="L268" s="10"/>
      <c r="M268" s="10"/>
      <c r="N268" s="10"/>
      <c r="O268" s="10"/>
      <c r="P268" s="10"/>
      <c r="Q268" s="10"/>
      <c r="R268" s="10"/>
      <c r="S268" s="10"/>
      <c r="T268" s="10"/>
      <c r="U268" s="10"/>
      <c r="V268" s="10"/>
      <c r="W268" s="10"/>
      <c r="X268" s="10"/>
      <c r="Y268" s="10"/>
      <c r="Z268" s="10"/>
      <c r="AA268" s="10"/>
      <c r="AB268" s="10"/>
      <c r="AC268" s="10"/>
      <c r="AD268" s="10"/>
      <c r="AE268" s="10"/>
      <c r="AF268" s="10"/>
      <c r="AG268" s="10"/>
      <c r="AH268" s="10"/>
      <c r="AI268" s="10"/>
      <c r="AJ268" s="10"/>
      <c r="AK268" s="10"/>
      <c r="AL268" s="10"/>
      <c r="AM268" s="10"/>
      <c r="AN268" s="10"/>
      <c r="AO268" s="10"/>
      <c r="AP268" s="10"/>
      <c r="AQ268" s="10"/>
      <c r="AR268" s="10"/>
      <c r="AS268" s="10"/>
      <c r="AT268" s="10"/>
      <c r="AU268" s="10"/>
      <c r="AV268" s="10"/>
      <c r="AW268" s="10"/>
      <c r="AX268" s="10"/>
      <c r="AY268" s="10"/>
      <c r="AZ268" s="10"/>
      <c r="BA268" s="10"/>
      <c r="BB268" s="10"/>
    </row>
    <row r="269" spans="2:54" s="11" customFormat="1" ht="15" customHeight="1">
      <c r="B269" s="24"/>
      <c r="C269" s="28"/>
      <c r="D269" s="8">
        <v>3</v>
      </c>
      <c r="E269" s="40">
        <v>0</v>
      </c>
      <c r="F269" s="40">
        <v>0</v>
      </c>
      <c r="G269" s="40">
        <v>0</v>
      </c>
      <c r="H269" s="40">
        <f t="shared" si="6"/>
        <v>0</v>
      </c>
      <c r="I269" s="9"/>
      <c r="J269" s="10"/>
      <c r="K269" s="10"/>
      <c r="L269" s="10"/>
      <c r="M269" s="10"/>
      <c r="N269" s="10"/>
      <c r="O269" s="10"/>
      <c r="P269" s="10"/>
      <c r="Q269" s="10"/>
      <c r="R269" s="10"/>
      <c r="S269" s="10"/>
      <c r="T269" s="10"/>
      <c r="U269" s="10"/>
      <c r="V269" s="10"/>
      <c r="W269" s="10"/>
      <c r="X269" s="10"/>
      <c r="Y269" s="10"/>
      <c r="Z269" s="10"/>
      <c r="AA269" s="10"/>
      <c r="AB269" s="10"/>
      <c r="AC269" s="10"/>
      <c r="AD269" s="10"/>
      <c r="AE269" s="10"/>
      <c r="AF269" s="10"/>
      <c r="AG269" s="10"/>
      <c r="AH269" s="10"/>
      <c r="AI269" s="10"/>
      <c r="AJ269" s="10"/>
      <c r="AK269" s="10"/>
      <c r="AL269" s="10"/>
      <c r="AM269" s="10"/>
      <c r="AN269" s="10"/>
      <c r="AO269" s="10"/>
      <c r="AP269" s="10"/>
      <c r="AQ269" s="10"/>
      <c r="AR269" s="10"/>
      <c r="AS269" s="10"/>
      <c r="AT269" s="10"/>
      <c r="AU269" s="10"/>
      <c r="AV269" s="10"/>
      <c r="AW269" s="10"/>
      <c r="AX269" s="10"/>
      <c r="AY269" s="10"/>
      <c r="AZ269" s="10"/>
      <c r="BA269" s="10"/>
      <c r="BB269" s="10"/>
    </row>
    <row r="270" spans="2:54" s="11" customFormat="1" ht="15" customHeight="1">
      <c r="B270" s="24"/>
      <c r="C270" s="28"/>
      <c r="D270" s="8">
        <v>2</v>
      </c>
      <c r="E270" s="44">
        <v>0</v>
      </c>
      <c r="F270" s="44">
        <v>0</v>
      </c>
      <c r="G270" s="44">
        <v>0</v>
      </c>
      <c r="H270" s="44">
        <f t="shared" si="6"/>
        <v>0</v>
      </c>
      <c r="I270" s="9"/>
      <c r="J270" s="10"/>
      <c r="K270" s="10"/>
      <c r="L270" s="10"/>
      <c r="M270" s="10"/>
      <c r="N270" s="10"/>
      <c r="O270" s="10"/>
      <c r="P270" s="10"/>
      <c r="Q270" s="10"/>
      <c r="R270" s="10"/>
      <c r="S270" s="10"/>
      <c r="T270" s="10"/>
      <c r="U270" s="10"/>
      <c r="V270" s="10"/>
      <c r="W270" s="10"/>
      <c r="X270" s="10"/>
      <c r="Y270" s="10"/>
      <c r="Z270" s="10"/>
      <c r="AA270" s="10"/>
      <c r="AB270" s="10"/>
      <c r="AC270" s="10"/>
      <c r="AD270" s="10"/>
      <c r="AE270" s="10"/>
      <c r="AF270" s="10"/>
      <c r="AG270" s="10"/>
      <c r="AH270" s="10"/>
      <c r="AI270" s="10"/>
      <c r="AJ270" s="10"/>
      <c r="AK270" s="10"/>
      <c r="AL270" s="10"/>
      <c r="AM270" s="10"/>
      <c r="AN270" s="10"/>
      <c r="AO270" s="10"/>
      <c r="AP270" s="10"/>
      <c r="AQ270" s="10"/>
      <c r="AR270" s="10"/>
      <c r="AS270" s="10"/>
      <c r="AT270" s="10"/>
      <c r="AU270" s="10"/>
      <c r="AV270" s="10"/>
      <c r="AW270" s="10"/>
      <c r="AX270" s="10"/>
      <c r="AY270" s="10"/>
      <c r="AZ270" s="10"/>
      <c r="BA270" s="10"/>
      <c r="BB270" s="10"/>
    </row>
    <row r="271" spans="2:54" s="11" customFormat="1" ht="15" customHeight="1">
      <c r="B271" s="24"/>
      <c r="C271" s="28"/>
      <c r="D271" s="8">
        <v>1</v>
      </c>
      <c r="E271" s="40">
        <v>0</v>
      </c>
      <c r="F271" s="40">
        <v>0</v>
      </c>
      <c r="G271" s="40">
        <v>0</v>
      </c>
      <c r="H271" s="40">
        <f t="shared" si="6"/>
        <v>0</v>
      </c>
      <c r="I271" s="9"/>
      <c r="J271" s="10"/>
      <c r="K271" s="10"/>
      <c r="L271" s="10"/>
      <c r="M271" s="10"/>
      <c r="N271" s="10"/>
      <c r="O271" s="10"/>
      <c r="P271" s="10"/>
      <c r="Q271" s="10"/>
      <c r="R271" s="10"/>
      <c r="S271" s="10"/>
      <c r="T271" s="10"/>
      <c r="U271" s="10"/>
      <c r="V271" s="10"/>
      <c r="W271" s="10"/>
      <c r="X271" s="10"/>
      <c r="Y271" s="10"/>
      <c r="Z271" s="10"/>
      <c r="AA271" s="10"/>
      <c r="AB271" s="10"/>
      <c r="AC271" s="10"/>
      <c r="AD271" s="10"/>
      <c r="AE271" s="10"/>
      <c r="AF271" s="10"/>
      <c r="AG271" s="10"/>
      <c r="AH271" s="10"/>
      <c r="AI271" s="10"/>
      <c r="AJ271" s="10"/>
      <c r="AK271" s="10"/>
      <c r="AL271" s="10"/>
      <c r="AM271" s="10"/>
      <c r="AN271" s="10"/>
      <c r="AO271" s="10"/>
      <c r="AP271" s="10"/>
      <c r="AQ271" s="10"/>
      <c r="AR271" s="10"/>
      <c r="AS271" s="10"/>
      <c r="AT271" s="10"/>
      <c r="AU271" s="10"/>
      <c r="AV271" s="10"/>
      <c r="AW271" s="10"/>
      <c r="AX271" s="10"/>
      <c r="AY271" s="10"/>
      <c r="AZ271" s="10"/>
      <c r="BA271" s="10"/>
      <c r="BB271" s="10"/>
    </row>
    <row r="272" spans="2:54" s="11" customFormat="1" ht="15" customHeight="1">
      <c r="B272" s="24"/>
      <c r="C272" s="28" t="s">
        <v>14</v>
      </c>
      <c r="D272" s="8">
        <v>5</v>
      </c>
      <c r="E272" s="44">
        <v>0</v>
      </c>
      <c r="F272" s="44">
        <v>0</v>
      </c>
      <c r="G272" s="44">
        <v>0</v>
      </c>
      <c r="H272" s="44">
        <f t="shared" si="6"/>
        <v>0</v>
      </c>
      <c r="I272" s="9"/>
      <c r="J272" s="10"/>
      <c r="K272" s="10"/>
      <c r="L272" s="10"/>
      <c r="M272" s="10"/>
      <c r="N272" s="10"/>
      <c r="O272" s="10"/>
      <c r="P272" s="10"/>
      <c r="Q272" s="10"/>
      <c r="R272" s="10"/>
      <c r="S272" s="10"/>
      <c r="T272" s="10"/>
      <c r="U272" s="10"/>
      <c r="V272" s="10"/>
      <c r="W272" s="10"/>
      <c r="X272" s="10"/>
      <c r="Y272" s="10"/>
      <c r="Z272" s="10"/>
      <c r="AA272" s="10"/>
      <c r="AB272" s="10"/>
      <c r="AC272" s="10"/>
      <c r="AD272" s="10"/>
      <c r="AE272" s="10"/>
      <c r="AF272" s="10"/>
      <c r="AG272" s="10"/>
      <c r="AH272" s="10"/>
      <c r="AI272" s="10"/>
      <c r="AJ272" s="10"/>
      <c r="AK272" s="10"/>
      <c r="AL272" s="10"/>
      <c r="AM272" s="10"/>
      <c r="AN272" s="10"/>
      <c r="AO272" s="10"/>
      <c r="AP272" s="10"/>
      <c r="AQ272" s="10"/>
      <c r="AR272" s="10"/>
      <c r="AS272" s="10"/>
      <c r="AT272" s="10"/>
      <c r="AU272" s="10"/>
      <c r="AV272" s="10"/>
      <c r="AW272" s="10"/>
      <c r="AX272" s="10"/>
      <c r="AY272" s="10"/>
      <c r="AZ272" s="10"/>
      <c r="BA272" s="10"/>
      <c r="BB272" s="10"/>
    </row>
    <row r="273" spans="2:54" s="11" customFormat="1" ht="15" customHeight="1">
      <c r="B273" s="24"/>
      <c r="C273" s="28"/>
      <c r="D273" s="8">
        <v>4</v>
      </c>
      <c r="E273" s="40">
        <v>0</v>
      </c>
      <c r="F273" s="40">
        <v>0</v>
      </c>
      <c r="G273" s="40">
        <v>0</v>
      </c>
      <c r="H273" s="40">
        <f t="shared" si="6"/>
        <v>0</v>
      </c>
      <c r="I273" s="9"/>
      <c r="J273" s="10"/>
      <c r="K273" s="10"/>
      <c r="L273" s="10"/>
      <c r="M273" s="10"/>
      <c r="N273" s="10"/>
      <c r="O273" s="10"/>
      <c r="P273" s="10"/>
      <c r="Q273" s="10"/>
      <c r="R273" s="10"/>
      <c r="S273" s="10"/>
      <c r="T273" s="10"/>
      <c r="U273" s="10"/>
      <c r="V273" s="10"/>
      <c r="W273" s="10"/>
      <c r="X273" s="10"/>
      <c r="Y273" s="10"/>
      <c r="Z273" s="10"/>
      <c r="AA273" s="10"/>
      <c r="AB273" s="10"/>
      <c r="AC273" s="10"/>
      <c r="AD273" s="10"/>
      <c r="AE273" s="10"/>
      <c r="AF273" s="10"/>
      <c r="AG273" s="10"/>
      <c r="AH273" s="10"/>
      <c r="AI273" s="10"/>
      <c r="AJ273" s="10"/>
      <c r="AK273" s="10"/>
      <c r="AL273" s="10"/>
      <c r="AM273" s="10"/>
      <c r="AN273" s="10"/>
      <c r="AO273" s="10"/>
      <c r="AP273" s="10"/>
      <c r="AQ273" s="10"/>
      <c r="AR273" s="10"/>
      <c r="AS273" s="10"/>
      <c r="AT273" s="10"/>
      <c r="AU273" s="10"/>
      <c r="AV273" s="10"/>
      <c r="AW273" s="10"/>
      <c r="AX273" s="10"/>
      <c r="AY273" s="10"/>
      <c r="AZ273" s="10"/>
      <c r="BA273" s="10"/>
      <c r="BB273" s="10"/>
    </row>
    <row r="274" spans="2:54" s="11" customFormat="1" ht="15" customHeight="1">
      <c r="B274" s="24"/>
      <c r="C274" s="28"/>
      <c r="D274" s="8">
        <v>3</v>
      </c>
      <c r="E274" s="44">
        <v>1</v>
      </c>
      <c r="F274" s="44">
        <v>0</v>
      </c>
      <c r="G274" s="44">
        <v>0</v>
      </c>
      <c r="H274" s="44">
        <f t="shared" si="6"/>
        <v>1</v>
      </c>
      <c r="I274" s="9"/>
      <c r="J274" s="10"/>
      <c r="K274" s="10"/>
      <c r="L274" s="10"/>
      <c r="M274" s="10"/>
      <c r="N274" s="10"/>
      <c r="O274" s="10"/>
      <c r="P274" s="10"/>
      <c r="Q274" s="10"/>
      <c r="R274" s="10"/>
      <c r="S274" s="10"/>
      <c r="T274" s="10"/>
      <c r="U274" s="10"/>
      <c r="V274" s="10"/>
      <c r="W274" s="10"/>
      <c r="X274" s="10"/>
      <c r="Y274" s="10"/>
      <c r="Z274" s="10"/>
      <c r="AA274" s="10"/>
      <c r="AB274" s="10"/>
      <c r="AC274" s="10"/>
      <c r="AD274" s="10"/>
      <c r="AE274" s="10"/>
      <c r="AF274" s="10"/>
      <c r="AG274" s="10"/>
      <c r="AH274" s="10"/>
      <c r="AI274" s="10"/>
      <c r="AJ274" s="10"/>
      <c r="AK274" s="10"/>
      <c r="AL274" s="10"/>
      <c r="AM274" s="10"/>
      <c r="AN274" s="10"/>
      <c r="AO274" s="10"/>
      <c r="AP274" s="10"/>
      <c r="AQ274" s="10"/>
      <c r="AR274" s="10"/>
      <c r="AS274" s="10"/>
      <c r="AT274" s="10"/>
      <c r="AU274" s="10"/>
      <c r="AV274" s="10"/>
      <c r="AW274" s="10"/>
      <c r="AX274" s="10"/>
      <c r="AY274" s="10"/>
      <c r="AZ274" s="10"/>
      <c r="BA274" s="10"/>
      <c r="BB274" s="10"/>
    </row>
    <row r="275" spans="2:54" s="11" customFormat="1" ht="15" customHeight="1">
      <c r="B275" s="24"/>
      <c r="C275" s="28"/>
      <c r="D275" s="8">
        <v>2</v>
      </c>
      <c r="E275" s="40">
        <v>6</v>
      </c>
      <c r="F275" s="40">
        <v>1</v>
      </c>
      <c r="G275" s="40">
        <v>0</v>
      </c>
      <c r="H275" s="40">
        <f t="shared" si="6"/>
        <v>7</v>
      </c>
      <c r="I275" s="9"/>
      <c r="J275" s="10"/>
      <c r="K275" s="10"/>
      <c r="L275" s="10"/>
      <c r="M275" s="10"/>
      <c r="N275" s="10"/>
      <c r="O275" s="10"/>
      <c r="P275" s="10"/>
      <c r="Q275" s="10"/>
      <c r="R275" s="10"/>
      <c r="S275" s="10"/>
      <c r="T275" s="10"/>
      <c r="U275" s="10"/>
      <c r="V275" s="10"/>
      <c r="W275" s="10"/>
      <c r="X275" s="10"/>
      <c r="Y275" s="10"/>
      <c r="Z275" s="10"/>
      <c r="AA275" s="10"/>
      <c r="AB275" s="10"/>
      <c r="AC275" s="10"/>
      <c r="AD275" s="10"/>
      <c r="AE275" s="10"/>
      <c r="AF275" s="10"/>
      <c r="AG275" s="10"/>
      <c r="AH275" s="10"/>
      <c r="AI275" s="10"/>
      <c r="AJ275" s="10"/>
      <c r="AK275" s="10"/>
      <c r="AL275" s="10"/>
      <c r="AM275" s="10"/>
      <c r="AN275" s="10"/>
      <c r="AO275" s="10"/>
      <c r="AP275" s="10"/>
      <c r="AQ275" s="10"/>
      <c r="AR275" s="10"/>
      <c r="AS275" s="10"/>
      <c r="AT275" s="10"/>
      <c r="AU275" s="10"/>
      <c r="AV275" s="10"/>
      <c r="AW275" s="10"/>
      <c r="AX275" s="10"/>
      <c r="AY275" s="10"/>
      <c r="AZ275" s="10"/>
      <c r="BA275" s="10"/>
      <c r="BB275" s="10"/>
    </row>
    <row r="276" spans="2:54" s="11" customFormat="1" ht="15" customHeight="1">
      <c r="B276" s="24"/>
      <c r="C276" s="28"/>
      <c r="D276" s="8">
        <v>1</v>
      </c>
      <c r="E276" s="44">
        <v>1</v>
      </c>
      <c r="F276" s="44">
        <v>0</v>
      </c>
      <c r="G276" s="44">
        <v>0</v>
      </c>
      <c r="H276" s="44">
        <f t="shared" si="6"/>
        <v>1</v>
      </c>
      <c r="I276" s="9"/>
      <c r="J276" s="10"/>
      <c r="K276" s="10"/>
      <c r="L276" s="10"/>
      <c r="M276" s="10"/>
      <c r="N276" s="10"/>
      <c r="O276" s="10"/>
      <c r="P276" s="10"/>
      <c r="Q276" s="10"/>
      <c r="R276" s="10"/>
      <c r="S276" s="10"/>
      <c r="T276" s="10"/>
      <c r="U276" s="10"/>
      <c r="V276" s="10"/>
      <c r="W276" s="10"/>
      <c r="X276" s="10"/>
      <c r="Y276" s="10"/>
      <c r="Z276" s="10"/>
      <c r="AA276" s="10"/>
      <c r="AB276" s="10"/>
      <c r="AC276" s="10"/>
      <c r="AD276" s="10"/>
      <c r="AE276" s="10"/>
      <c r="AF276" s="10"/>
      <c r="AG276" s="10"/>
      <c r="AH276" s="10"/>
      <c r="AI276" s="10"/>
      <c r="AJ276" s="10"/>
      <c r="AK276" s="10"/>
      <c r="AL276" s="10"/>
      <c r="AM276" s="10"/>
      <c r="AN276" s="10"/>
      <c r="AO276" s="10"/>
      <c r="AP276" s="10"/>
      <c r="AQ276" s="10"/>
      <c r="AR276" s="10"/>
      <c r="AS276" s="10"/>
      <c r="AT276" s="10"/>
      <c r="AU276" s="10"/>
      <c r="AV276" s="10"/>
      <c r="AW276" s="10"/>
      <c r="AX276" s="10"/>
      <c r="AY276" s="10"/>
      <c r="AZ276" s="10"/>
      <c r="BA276" s="10"/>
      <c r="BB276" s="10"/>
    </row>
    <row r="277" spans="2:54" s="11" customFormat="1" ht="15" customHeight="1">
      <c r="B277" s="24"/>
      <c r="C277" s="28" t="s">
        <v>12</v>
      </c>
      <c r="D277" s="8">
        <v>5</v>
      </c>
      <c r="E277" s="40">
        <v>31</v>
      </c>
      <c r="F277" s="40">
        <v>0</v>
      </c>
      <c r="G277" s="40">
        <v>1</v>
      </c>
      <c r="H277" s="40">
        <f t="shared" si="6"/>
        <v>32</v>
      </c>
      <c r="I277" s="9"/>
      <c r="J277" s="10"/>
      <c r="K277" s="10"/>
      <c r="L277" s="10"/>
      <c r="M277" s="10"/>
      <c r="N277" s="10"/>
      <c r="O277" s="10"/>
      <c r="P277" s="10"/>
      <c r="Q277" s="10"/>
      <c r="R277" s="10"/>
      <c r="S277" s="10"/>
      <c r="T277" s="10"/>
      <c r="U277" s="10"/>
      <c r="V277" s="10"/>
      <c r="W277" s="10"/>
      <c r="X277" s="10"/>
      <c r="Y277" s="10"/>
      <c r="Z277" s="10"/>
      <c r="AA277" s="10"/>
      <c r="AB277" s="10"/>
      <c r="AC277" s="10"/>
      <c r="AD277" s="10"/>
      <c r="AE277" s="10"/>
      <c r="AF277" s="10"/>
      <c r="AG277" s="10"/>
      <c r="AH277" s="10"/>
      <c r="AI277" s="10"/>
      <c r="AJ277" s="10"/>
      <c r="AK277" s="10"/>
      <c r="AL277" s="10"/>
      <c r="AM277" s="10"/>
      <c r="AN277" s="10"/>
      <c r="AO277" s="10"/>
      <c r="AP277" s="10"/>
      <c r="AQ277" s="10"/>
      <c r="AR277" s="10"/>
      <c r="AS277" s="10"/>
      <c r="AT277" s="10"/>
      <c r="AU277" s="10"/>
      <c r="AV277" s="10"/>
      <c r="AW277" s="10"/>
      <c r="AX277" s="10"/>
      <c r="AY277" s="10"/>
      <c r="AZ277" s="10"/>
      <c r="BA277" s="10"/>
      <c r="BB277" s="10"/>
    </row>
    <row r="278" spans="2:54" s="11" customFormat="1" ht="15" customHeight="1">
      <c r="B278" s="24"/>
      <c r="C278" s="28"/>
      <c r="D278" s="8">
        <v>4</v>
      </c>
      <c r="E278" s="44">
        <v>0</v>
      </c>
      <c r="F278" s="44">
        <v>0</v>
      </c>
      <c r="G278" s="44">
        <v>0</v>
      </c>
      <c r="H278" s="44">
        <f t="shared" si="6"/>
        <v>0</v>
      </c>
      <c r="I278" s="9"/>
      <c r="J278" s="10"/>
      <c r="K278" s="10"/>
      <c r="L278" s="10"/>
      <c r="M278" s="10"/>
      <c r="N278" s="10"/>
      <c r="O278" s="10"/>
      <c r="P278" s="10"/>
      <c r="Q278" s="10"/>
      <c r="R278" s="10"/>
      <c r="S278" s="10"/>
      <c r="T278" s="10"/>
      <c r="U278" s="10"/>
      <c r="V278" s="10"/>
      <c r="W278" s="10"/>
      <c r="X278" s="10"/>
      <c r="Y278" s="10"/>
      <c r="Z278" s="10"/>
      <c r="AA278" s="10"/>
      <c r="AB278" s="10"/>
      <c r="AC278" s="10"/>
      <c r="AD278" s="10"/>
      <c r="AE278" s="10"/>
      <c r="AF278" s="10"/>
      <c r="AG278" s="10"/>
      <c r="AH278" s="10"/>
      <c r="AI278" s="10"/>
      <c r="AJ278" s="10"/>
      <c r="AK278" s="10"/>
      <c r="AL278" s="10"/>
      <c r="AM278" s="10"/>
      <c r="AN278" s="10"/>
      <c r="AO278" s="10"/>
      <c r="AP278" s="10"/>
      <c r="AQ278" s="10"/>
      <c r="AR278" s="10"/>
      <c r="AS278" s="10"/>
      <c r="AT278" s="10"/>
      <c r="AU278" s="10"/>
      <c r="AV278" s="10"/>
      <c r="AW278" s="10"/>
      <c r="AX278" s="10"/>
      <c r="AY278" s="10"/>
      <c r="AZ278" s="10"/>
      <c r="BA278" s="10"/>
      <c r="BB278" s="10"/>
    </row>
    <row r="279" spans="2:54" s="11" customFormat="1" ht="15" customHeight="1">
      <c r="B279" s="24"/>
      <c r="C279" s="28"/>
      <c r="D279" s="8">
        <v>3</v>
      </c>
      <c r="E279" s="40">
        <v>112</v>
      </c>
      <c r="F279" s="40">
        <v>1</v>
      </c>
      <c r="G279" s="40">
        <v>0</v>
      </c>
      <c r="H279" s="40">
        <f t="shared" si="6"/>
        <v>113</v>
      </c>
      <c r="I279" s="9"/>
      <c r="J279" s="10"/>
      <c r="K279" s="10"/>
      <c r="L279" s="10"/>
      <c r="M279" s="10"/>
      <c r="N279" s="10"/>
      <c r="O279" s="10"/>
      <c r="P279" s="10"/>
      <c r="Q279" s="10"/>
      <c r="R279" s="10"/>
      <c r="S279" s="10"/>
      <c r="T279" s="10"/>
      <c r="U279" s="10"/>
      <c r="V279" s="10"/>
      <c r="W279" s="10"/>
      <c r="X279" s="10"/>
      <c r="Y279" s="10"/>
      <c r="Z279" s="10"/>
      <c r="AA279" s="10"/>
      <c r="AB279" s="10"/>
      <c r="AC279" s="10"/>
      <c r="AD279" s="10"/>
      <c r="AE279" s="10"/>
      <c r="AF279" s="10"/>
      <c r="AG279" s="10"/>
      <c r="AH279" s="10"/>
      <c r="AI279" s="10"/>
      <c r="AJ279" s="10"/>
      <c r="AK279" s="10"/>
      <c r="AL279" s="10"/>
      <c r="AM279" s="10"/>
      <c r="AN279" s="10"/>
      <c r="AO279" s="10"/>
      <c r="AP279" s="10"/>
      <c r="AQ279" s="10"/>
      <c r="AR279" s="10"/>
      <c r="AS279" s="10"/>
      <c r="AT279" s="10"/>
      <c r="AU279" s="10"/>
      <c r="AV279" s="10"/>
      <c r="AW279" s="10"/>
      <c r="AX279" s="10"/>
      <c r="AY279" s="10"/>
      <c r="AZ279" s="10"/>
      <c r="BA279" s="10"/>
      <c r="BB279" s="10"/>
    </row>
    <row r="280" spans="2:54" s="11" customFormat="1" ht="15" customHeight="1">
      <c r="B280" s="24"/>
      <c r="C280" s="28"/>
      <c r="D280" s="8">
        <v>2</v>
      </c>
      <c r="E280" s="44">
        <v>81</v>
      </c>
      <c r="F280" s="44">
        <v>2</v>
      </c>
      <c r="G280" s="44">
        <v>0</v>
      </c>
      <c r="H280" s="44">
        <f t="shared" si="6"/>
        <v>83</v>
      </c>
      <c r="I280" s="9"/>
      <c r="J280" s="10"/>
      <c r="K280" s="10"/>
      <c r="L280" s="10"/>
      <c r="M280" s="10"/>
      <c r="N280" s="10"/>
      <c r="O280" s="10"/>
      <c r="P280" s="10"/>
      <c r="Q280" s="10"/>
      <c r="R280" s="10"/>
      <c r="S280" s="10"/>
      <c r="T280" s="10"/>
      <c r="U280" s="10"/>
      <c r="V280" s="10"/>
      <c r="W280" s="10"/>
      <c r="X280" s="10"/>
      <c r="Y280" s="10"/>
      <c r="Z280" s="10"/>
      <c r="AA280" s="10"/>
      <c r="AB280" s="10"/>
      <c r="AC280" s="10"/>
      <c r="AD280" s="10"/>
      <c r="AE280" s="10"/>
      <c r="AF280" s="10"/>
      <c r="AG280" s="10"/>
      <c r="AH280" s="10"/>
      <c r="AI280" s="10"/>
      <c r="AJ280" s="10"/>
      <c r="AK280" s="10"/>
      <c r="AL280" s="10"/>
      <c r="AM280" s="10"/>
      <c r="AN280" s="10"/>
      <c r="AO280" s="10"/>
      <c r="AP280" s="10"/>
      <c r="AQ280" s="10"/>
      <c r="AR280" s="10"/>
      <c r="AS280" s="10"/>
      <c r="AT280" s="10"/>
      <c r="AU280" s="10"/>
      <c r="AV280" s="10"/>
      <c r="AW280" s="10"/>
      <c r="AX280" s="10"/>
      <c r="AY280" s="10"/>
      <c r="AZ280" s="10"/>
      <c r="BA280" s="10"/>
      <c r="BB280" s="10"/>
    </row>
    <row r="281" spans="2:54" s="11" customFormat="1" ht="15" customHeight="1">
      <c r="B281" s="24"/>
      <c r="C281" s="28"/>
      <c r="D281" s="8">
        <v>1</v>
      </c>
      <c r="E281" s="40">
        <v>34</v>
      </c>
      <c r="F281" s="40">
        <v>1</v>
      </c>
      <c r="G281" s="40">
        <v>0</v>
      </c>
      <c r="H281" s="40">
        <f t="shared" si="6"/>
        <v>35</v>
      </c>
      <c r="I281" s="9"/>
      <c r="J281" s="10"/>
      <c r="K281" s="10"/>
      <c r="L281" s="10"/>
      <c r="M281" s="10"/>
      <c r="N281" s="10"/>
      <c r="O281" s="10"/>
      <c r="P281" s="10"/>
      <c r="Q281" s="10"/>
      <c r="R281" s="10"/>
      <c r="S281" s="10"/>
      <c r="T281" s="10"/>
      <c r="U281" s="10"/>
      <c r="V281" s="10"/>
      <c r="W281" s="10"/>
      <c r="X281" s="10"/>
      <c r="Y281" s="10"/>
      <c r="Z281" s="10"/>
      <c r="AA281" s="10"/>
      <c r="AB281" s="10"/>
      <c r="AC281" s="10"/>
      <c r="AD281" s="10"/>
      <c r="AE281" s="10"/>
      <c r="AF281" s="10"/>
      <c r="AG281" s="10"/>
      <c r="AH281" s="10"/>
      <c r="AI281" s="10"/>
      <c r="AJ281" s="10"/>
      <c r="AK281" s="10"/>
      <c r="AL281" s="10"/>
      <c r="AM281" s="10"/>
      <c r="AN281" s="10"/>
      <c r="AO281" s="10"/>
      <c r="AP281" s="10"/>
      <c r="AQ281" s="10"/>
      <c r="AR281" s="10"/>
      <c r="AS281" s="10"/>
      <c r="AT281" s="10"/>
      <c r="AU281" s="10"/>
      <c r="AV281" s="10"/>
      <c r="AW281" s="10"/>
      <c r="AX281" s="10"/>
      <c r="AY281" s="10"/>
      <c r="AZ281" s="10"/>
      <c r="BA281" s="10"/>
      <c r="BB281" s="10"/>
    </row>
    <row r="282" spans="2:54" s="11" customFormat="1" ht="26.25" customHeight="1">
      <c r="B282" s="15" t="str">
        <f>CONCATENATE("TOTAL ",B262)</f>
        <v>TOTAL ANALISTA JUDICIÁRIO</v>
      </c>
      <c r="C282" s="16"/>
      <c r="D282" s="17"/>
      <c r="E282" s="41">
        <f>SUM(E262:E281)</f>
        <v>266</v>
      </c>
      <c r="F282" s="41">
        <f>SUM(F262:F281)</f>
        <v>5</v>
      </c>
      <c r="G282" s="41">
        <f>SUM(G262:G281)</f>
        <v>1</v>
      </c>
      <c r="H282" s="41">
        <f t="shared" si="6"/>
        <v>272</v>
      </c>
      <c r="I282" s="9"/>
      <c r="J282" s="10"/>
      <c r="K282" s="10"/>
      <c r="L282" s="10"/>
      <c r="M282" s="10"/>
      <c r="N282" s="10"/>
      <c r="O282" s="10"/>
      <c r="P282" s="10"/>
      <c r="Q282" s="10"/>
      <c r="R282" s="10"/>
      <c r="S282" s="10"/>
      <c r="T282" s="10"/>
      <c r="U282" s="10"/>
      <c r="V282" s="10"/>
      <c r="W282" s="10"/>
      <c r="X282" s="10"/>
      <c r="Y282" s="10"/>
      <c r="Z282" s="10"/>
      <c r="AA282" s="10"/>
      <c r="AB282" s="10"/>
      <c r="AC282" s="10"/>
      <c r="AD282" s="10"/>
      <c r="AE282" s="10"/>
      <c r="AF282" s="10"/>
      <c r="AG282" s="10"/>
      <c r="AH282" s="10"/>
      <c r="AI282" s="10"/>
      <c r="AJ282" s="10"/>
      <c r="AK282" s="10"/>
      <c r="AL282" s="10"/>
      <c r="AM282" s="10"/>
      <c r="AN282" s="10"/>
      <c r="AO282" s="10"/>
      <c r="AP282" s="10"/>
      <c r="AQ282" s="10"/>
      <c r="AR282" s="10"/>
      <c r="AS282" s="10"/>
      <c r="AT282" s="10"/>
      <c r="AU282" s="10"/>
      <c r="AV282" s="10"/>
      <c r="AW282" s="10"/>
      <c r="AX282" s="10"/>
      <c r="AY282" s="10"/>
      <c r="AZ282" s="10"/>
      <c r="BA282" s="10"/>
      <c r="BB282" s="10"/>
    </row>
    <row r="283" spans="2:54" s="11" customFormat="1" ht="24.75" customHeight="1">
      <c r="B283" s="18" t="s">
        <v>15</v>
      </c>
      <c r="C283" s="19"/>
      <c r="D283" s="20"/>
      <c r="E283" s="43">
        <f>E30+E51+E72+E93+E114+E135+E156+E177+E198+E219+E240+E261+E282</f>
        <v>1228</v>
      </c>
      <c r="F283" s="43">
        <f>F30+F51+F72+F93+F114+F135+F156+F177+F198+F219+F240+F261+F282</f>
        <v>22</v>
      </c>
      <c r="G283" s="43">
        <f>G30+G51+G72+G93+G114+G135+G156+G177+G198+G219+G240+G261+G282</f>
        <v>13</v>
      </c>
      <c r="H283" s="43">
        <f>H30+H51+H72+H93+H114+H135+H156+H177+H198+H219+H240+H261+H282</f>
        <v>1263</v>
      </c>
      <c r="I283" s="9"/>
      <c r="J283" s="10"/>
      <c r="K283" s="10"/>
      <c r="L283" s="10"/>
      <c r="M283" s="10"/>
      <c r="N283" s="10"/>
      <c r="O283" s="10"/>
      <c r="P283" s="10"/>
      <c r="Q283" s="10"/>
      <c r="R283" s="10"/>
      <c r="S283" s="10"/>
      <c r="T283" s="10"/>
      <c r="U283" s="10"/>
      <c r="V283" s="10"/>
      <c r="W283" s="10"/>
      <c r="X283" s="10"/>
      <c r="Y283" s="10"/>
      <c r="Z283" s="10"/>
      <c r="AA283" s="10"/>
      <c r="AB283" s="10"/>
      <c r="AC283" s="10"/>
      <c r="AD283" s="10"/>
      <c r="AE283" s="10"/>
      <c r="AF283" s="10"/>
      <c r="AG283" s="10"/>
      <c r="AH283" s="10"/>
      <c r="AI283" s="10"/>
      <c r="AJ283" s="10"/>
      <c r="AK283" s="10"/>
      <c r="AL283" s="10"/>
      <c r="AM283" s="10"/>
      <c r="AN283" s="10"/>
      <c r="AO283" s="10"/>
      <c r="AP283" s="10"/>
      <c r="AQ283" s="10"/>
      <c r="AR283" s="10"/>
      <c r="AS283" s="10"/>
      <c r="AT283" s="10"/>
      <c r="AU283" s="10"/>
      <c r="AV283" s="10"/>
      <c r="AW283" s="10"/>
      <c r="AX283" s="10"/>
      <c r="AY283" s="10"/>
      <c r="AZ283" s="10"/>
      <c r="BA283" s="10"/>
      <c r="BB283" s="10"/>
    </row>
    <row r="284" spans="2:54" ht="16.5" customHeight="1">
      <c r="B284" s="48"/>
      <c r="C284" s="48"/>
      <c r="D284" s="48"/>
      <c r="E284" s="49"/>
      <c r="F284" s="49"/>
      <c r="G284" s="49"/>
      <c r="H284" s="49"/>
    </row>
    <row r="285" spans="2:54">
      <c r="B285" s="50" t="s">
        <v>32</v>
      </c>
      <c r="C285" s="51"/>
      <c r="D285" s="51"/>
      <c r="E285" s="51"/>
      <c r="F285" s="51"/>
      <c r="G285" s="51"/>
      <c r="H285" s="51"/>
    </row>
    <row r="286" spans="2:54">
      <c r="B286" s="2"/>
      <c r="C286" s="2"/>
      <c r="D286" s="2"/>
      <c r="E286" s="2"/>
      <c r="F286" s="2"/>
      <c r="G286" s="2"/>
      <c r="H286" s="2"/>
    </row>
    <row r="287" spans="2:54">
      <c r="B287" s="6"/>
    </row>
    <row r="288" spans="2:54">
      <c r="B288" s="6"/>
    </row>
    <row r="289" spans="2:4">
      <c r="B289" s="6"/>
    </row>
    <row r="290" spans="2:4">
      <c r="D290" s="7"/>
    </row>
    <row r="291" spans="2:4">
      <c r="D291" s="7"/>
    </row>
    <row r="292" spans="2:4">
      <c r="D292" s="7"/>
    </row>
    <row r="293" spans="2:4">
      <c r="D293" s="7"/>
    </row>
    <row r="294" spans="2:4">
      <c r="D294" s="7"/>
    </row>
  </sheetData>
  <mergeCells count="82">
    <mergeCell ref="C36:C40"/>
    <mergeCell ref="C41:C45"/>
    <mergeCell ref="B5:H5"/>
    <mergeCell ref="B8:D9"/>
    <mergeCell ref="E8:H8"/>
    <mergeCell ref="B30:D30"/>
    <mergeCell ref="B31:B50"/>
    <mergeCell ref="C31:C35"/>
    <mergeCell ref="B10:B29"/>
    <mergeCell ref="C10:C14"/>
    <mergeCell ref="C15:C19"/>
    <mergeCell ref="C20:C24"/>
    <mergeCell ref="C25:C29"/>
    <mergeCell ref="C46:C50"/>
    <mergeCell ref="B73:B92"/>
    <mergeCell ref="C73:C77"/>
    <mergeCell ref="C78:C82"/>
    <mergeCell ref="C83:C87"/>
    <mergeCell ref="B72:D72"/>
    <mergeCell ref="C88:C92"/>
    <mergeCell ref="B115:B134"/>
    <mergeCell ref="C115:C119"/>
    <mergeCell ref="C120:C124"/>
    <mergeCell ref="C125:C129"/>
    <mergeCell ref="B114:D114"/>
    <mergeCell ref="C130:C134"/>
    <mergeCell ref="C157:C161"/>
    <mergeCell ref="C162:C166"/>
    <mergeCell ref="C167:C171"/>
    <mergeCell ref="B156:D156"/>
    <mergeCell ref="C172:C176"/>
    <mergeCell ref="B157:B176"/>
    <mergeCell ref="B241:B260"/>
    <mergeCell ref="C241:C245"/>
    <mergeCell ref="C246:C250"/>
    <mergeCell ref="C251:C255"/>
    <mergeCell ref="B240:D240"/>
    <mergeCell ref="C256:C260"/>
    <mergeCell ref="B199:B218"/>
    <mergeCell ref="C199:C203"/>
    <mergeCell ref="C204:C208"/>
    <mergeCell ref="C209:C213"/>
    <mergeCell ref="B198:D198"/>
    <mergeCell ref="C214:C218"/>
    <mergeCell ref="B51:D51"/>
    <mergeCell ref="B52:B71"/>
    <mergeCell ref="C52:C56"/>
    <mergeCell ref="C57:C61"/>
    <mergeCell ref="C62:C66"/>
    <mergeCell ref="C67:C71"/>
    <mergeCell ref="B93:D93"/>
    <mergeCell ref="B94:B113"/>
    <mergeCell ref="C94:C98"/>
    <mergeCell ref="C99:C103"/>
    <mergeCell ref="C104:C108"/>
    <mergeCell ref="C109:C113"/>
    <mergeCell ref="B135:D135"/>
    <mergeCell ref="B136:B155"/>
    <mergeCell ref="C136:C140"/>
    <mergeCell ref="C141:C145"/>
    <mergeCell ref="C146:C150"/>
    <mergeCell ref="C151:C155"/>
    <mergeCell ref="B177:D177"/>
    <mergeCell ref="B178:B197"/>
    <mergeCell ref="C178:C182"/>
    <mergeCell ref="C183:C187"/>
    <mergeCell ref="C188:C192"/>
    <mergeCell ref="C193:C197"/>
    <mergeCell ref="B219:D219"/>
    <mergeCell ref="B220:B239"/>
    <mergeCell ref="C220:C224"/>
    <mergeCell ref="C225:C229"/>
    <mergeCell ref="C230:C234"/>
    <mergeCell ref="C235:C239"/>
    <mergeCell ref="B282:D282"/>
    <mergeCell ref="B283:D283"/>
    <mergeCell ref="B261:D261"/>
    <mergeCell ref="B262:B281"/>
    <mergeCell ref="C262:C266"/>
    <mergeCell ref="C267:C271"/>
    <mergeCell ref="C272:C276"/>
    <mergeCell ref="C277:C281"/>
  </mergeCells>
  <pageMargins left="0.78740157480314965" right="0.78740157480314965" top="0.98425196850393704" bottom="0.98425196850393704" header="0.51181102362204722" footer="0.51181102362204722"/>
  <pageSetup paperSize="9" scale="86" fitToHeight="0" orientation="portrait" r:id="rId1"/>
  <headerFooter alignWithMargins="0"/>
  <rowBreaks count="6" manualBreakCount="6">
    <brk id="51" min="1" max="7" man="1"/>
    <brk id="93" min="1" max="7" man="1"/>
    <brk id="135" min="1" max="7" man="1"/>
    <brk id="177" min="1" max="7" man="1"/>
    <brk id="219" min="1" max="7" man="1"/>
    <brk id="261" min="1" max="7" man="1"/>
  </rowBreaks>
  <webPublishItems count="2">
    <webPublishItem id="5080" divId="Anexo_IV_D_FEVEREIRO_2017_5080" sourceType="printArea" destinationFile="T:\Transparencia\INTERNET\Anexo IV\2017\D\Fevereiro\Anexo_IV_D_FEVEREIRO_2017.htm"/>
    <webPublishItem id="11116" divId="Anexo_IV_D_NOVEMBRO_2015_11116" sourceType="range" sourceRef="B1:H285" destinationFile="T:\Transparencia\INTERNET\Anexo IV\2015\D\Novembro\Anexo_IV_D_NOVEMBRO_2015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ANEXO IV-d</vt:lpstr>
      <vt:lpstr>'ANEXO IV-d'!Area_de_impressao</vt:lpstr>
      <vt:lpstr>'ANEXO IV-d'!Titulos_de_impressao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Jesse Azevedo Drumond</dc:creator>
  <cp:lastModifiedBy>Sergio Antonio Francalino Rocha</cp:lastModifiedBy>
  <cp:lastPrinted>2017-02-08T22:40:20Z</cp:lastPrinted>
  <dcterms:created xsi:type="dcterms:W3CDTF">2016-03-28T16:08:35Z</dcterms:created>
  <dcterms:modified xsi:type="dcterms:W3CDTF">2017-04-11T20:31:51Z</dcterms:modified>
</cp:coreProperties>
</file>